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17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G28" i="1"/>
  <c r="G29" i="1"/>
  <c r="G30" i="1"/>
  <c r="G31" i="1"/>
  <c r="G32" i="1"/>
  <c r="I25" i="1"/>
  <c r="G19" i="1"/>
  <c r="G20" i="1"/>
  <c r="G21" i="1"/>
  <c r="G22" i="1"/>
  <c r="I16" i="1"/>
  <c r="G9" i="1"/>
  <c r="G10" i="1"/>
  <c r="G11" i="1"/>
  <c r="G12" i="1"/>
  <c r="G13" i="1" l="1"/>
  <c r="G14" i="1"/>
  <c r="G15" i="1"/>
  <c r="G33" i="1"/>
  <c r="G34" i="1"/>
  <c r="G23" i="1"/>
  <c r="G24" i="1"/>
  <c r="G18" i="1" l="1"/>
  <c r="G25" i="1" s="1"/>
  <c r="J25" i="1" l="1"/>
  <c r="G27" i="1"/>
  <c r="G35" i="1" s="1"/>
  <c r="G8" i="1" l="1"/>
  <c r="G16" i="1" s="1"/>
  <c r="J16" i="1" l="1"/>
  <c r="J35" i="1"/>
</calcChain>
</file>

<file path=xl/sharedStrings.xml><?xml version="1.0" encoding="utf-8"?>
<sst xmlns="http://schemas.openxmlformats.org/spreadsheetml/2006/main" count="78" uniqueCount="56">
  <si>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</si>
  <si>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</si>
  <si>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</si>
  <si>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</si>
  <si>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</si>
  <si>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</si>
  <si>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</si>
  <si>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</si>
  <si>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</si>
  <si>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</si>
  <si>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</si>
  <si>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</si>
  <si>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</si>
  <si>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</si>
  <si>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</si>
  <si>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</si>
  <si>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</si>
  <si>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</si>
  <si>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</si>
  <si>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</si>
  <si>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</si>
  <si>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</si>
  <si>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</si>
  <si>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</si>
  <si>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</si>
  <si>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</si>
  <si>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</si>
  <si>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</si>
  <si>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</si>
  <si>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THỰC ĐƠN BÁN TRÚ NĂM HỌC 2025 - 2026</t>
  </si>
  <si>
    <t>Thịt gà kho gừng</t>
  </si>
  <si>
    <t>Đậu phụ rán</t>
  </si>
  <si>
    <t>Tôm chiên</t>
  </si>
  <si>
    <t>Tôm biển</t>
  </si>
  <si>
    <t>Độc lập -  Tự do -  Hạnh phúc</t>
  </si>
  <si>
    <t>NGƯỜI LẬP</t>
  </si>
  <si>
    <t>HIỆU TRƯỞNG NHÀ TRƯỜNG</t>
  </si>
  <si>
    <t>(Kí duyệt)</t>
  </si>
  <si>
    <t>Nguyễn Thị Thúy</t>
  </si>
  <si>
    <t>Tuần 17 (từ ngày 29/12/2025 đến ngày 02/01/2026)</t>
  </si>
  <si>
    <t>Thứ 2/29/12</t>
  </si>
  <si>
    <t>Thứ 3/30/12</t>
  </si>
  <si>
    <t>Thứ 4/31/12</t>
  </si>
  <si>
    <t>Thứ 5/01/01</t>
  </si>
  <si>
    <t>Thứ 6/02/01</t>
  </si>
  <si>
    <t>NGHỈ TẾT DƯƠNG LỊCH</t>
  </si>
  <si>
    <t>Khoai tây xào thịt</t>
  </si>
  <si>
    <t>Canh bắp cải nấu thịt</t>
  </si>
  <si>
    <t>Thịt sấn mông vai</t>
  </si>
  <si>
    <t>Bắp cải</t>
  </si>
  <si>
    <t>Canh su hào nấu thịt</t>
  </si>
  <si>
    <t>Su hào</t>
  </si>
  <si>
    <t>thịt nạc xay</t>
  </si>
  <si>
    <t>Đậu xốt cà chua</t>
  </si>
  <si>
    <t>cà chua</t>
  </si>
  <si>
    <t>Canh khoai tây nấu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</si>
</sst>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4" zoomScale="80" zoomScaleNormal="80" workbookViewId="0">
      <selection activeCell="C9" sqref="C9:C10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46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63" t="s">
        <v>0</v>
      </c>
      <c r="B1" s="63"/>
      <c r="C1" s="63"/>
      <c r="D1" s="63"/>
      <c r="E1" s="64" t="s">
        <v>1</v>
      </c>
      <c r="F1" s="64"/>
      <c r="G1" s="64"/>
      <c r="H1" s="64"/>
      <c r="I1" s="64"/>
      <c r="J1" s="64"/>
    </row>
    <row r="2" spans="1:10" ht="21" customHeight="1" x14ac:dyDescent="0.25">
      <c r="A2" s="25" t="s">
        <v>25</v>
      </c>
      <c r="C2" s="26"/>
      <c r="D2" s="24"/>
      <c r="E2" s="64" t="s">
        <v>34</v>
      </c>
      <c r="F2" s="64"/>
      <c r="G2" s="64"/>
      <c r="H2" s="64"/>
      <c r="I2" s="64"/>
      <c r="J2" s="64"/>
    </row>
    <row r="3" spans="1:10" ht="21" customHeight="1" x14ac:dyDescent="0.25">
      <c r="A3" s="26" t="s">
        <v>26</v>
      </c>
      <c r="C3" s="26"/>
      <c r="D3" s="24"/>
      <c r="E3" s="27"/>
      <c r="F3" s="27"/>
      <c r="G3" s="27"/>
      <c r="H3" s="42"/>
      <c r="I3" s="27"/>
      <c r="J3" s="27"/>
    </row>
    <row r="4" spans="1:10" ht="7.5" customHeight="1" x14ac:dyDescent="0.3">
      <c r="A4" s="6"/>
      <c r="B4" s="38"/>
      <c r="C4" s="6"/>
      <c r="D4" s="7"/>
      <c r="E4" s="7"/>
      <c r="F4" s="7"/>
      <c r="G4" s="7"/>
      <c r="H4" s="43"/>
      <c r="I4" s="7"/>
      <c r="J4" s="7"/>
    </row>
    <row r="5" spans="1:10" ht="24.75" customHeight="1" x14ac:dyDescent="0.25">
      <c r="A5" s="60" t="s">
        <v>29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24" customHeight="1" x14ac:dyDescent="0.25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34.5" customHeight="1" x14ac:dyDescent="0.25">
      <c r="A7" s="28" t="s">
        <v>2</v>
      </c>
      <c r="B7" s="39" t="s">
        <v>3</v>
      </c>
      <c r="C7" s="29" t="s">
        <v>4</v>
      </c>
      <c r="D7" s="29" t="s">
        <v>5</v>
      </c>
      <c r="E7" s="29" t="s">
        <v>6</v>
      </c>
      <c r="F7" s="30" t="s">
        <v>7</v>
      </c>
      <c r="G7" s="29" t="s">
        <v>8</v>
      </c>
      <c r="H7" s="50" t="s">
        <v>9</v>
      </c>
      <c r="I7" s="50"/>
      <c r="J7" s="28" t="s">
        <v>10</v>
      </c>
    </row>
    <row r="8" spans="1:10" ht="18" customHeight="1" x14ac:dyDescent="0.25">
      <c r="A8" s="51" t="s">
        <v>40</v>
      </c>
      <c r="B8" s="22">
        <v>1</v>
      </c>
      <c r="C8" s="8" t="s">
        <v>20</v>
      </c>
      <c r="D8" s="22" t="s">
        <v>48</v>
      </c>
      <c r="E8" s="22">
        <v>65</v>
      </c>
      <c r="F8" s="35">
        <v>125000</v>
      </c>
      <c r="G8" s="35">
        <f t="shared" ref="G8:G15" si="0">F8*E8/1000</f>
        <v>8125</v>
      </c>
      <c r="H8" s="36" t="s">
        <v>11</v>
      </c>
      <c r="I8" s="35">
        <v>1000</v>
      </c>
      <c r="J8" s="31"/>
    </row>
    <row r="9" spans="1:10" ht="18" customHeight="1" x14ac:dyDescent="0.25">
      <c r="A9" s="51"/>
      <c r="B9" s="54">
        <v>2</v>
      </c>
      <c r="C9" s="56" t="s">
        <v>46</v>
      </c>
      <c r="D9" s="22" t="s">
        <v>27</v>
      </c>
      <c r="E9" s="22">
        <v>50</v>
      </c>
      <c r="F9" s="35">
        <v>18000</v>
      </c>
      <c r="G9" s="35">
        <f t="shared" si="0"/>
        <v>900</v>
      </c>
      <c r="H9" s="36" t="s">
        <v>13</v>
      </c>
      <c r="I9" s="23">
        <v>2000</v>
      </c>
      <c r="J9" s="31"/>
    </row>
    <row r="10" spans="1:10" ht="18" customHeight="1" x14ac:dyDescent="0.25">
      <c r="A10" s="51"/>
      <c r="B10" s="55"/>
      <c r="C10" s="57"/>
      <c r="D10" s="22" t="s">
        <v>24</v>
      </c>
      <c r="E10" s="22">
        <v>10</v>
      </c>
      <c r="F10" s="35">
        <v>125000</v>
      </c>
      <c r="G10" s="35">
        <f t="shared" si="0"/>
        <v>1250</v>
      </c>
      <c r="H10" s="36" t="s">
        <v>12</v>
      </c>
      <c r="I10" s="35">
        <v>1482</v>
      </c>
      <c r="J10" s="31"/>
    </row>
    <row r="11" spans="1:10" ht="18" customHeight="1" x14ac:dyDescent="0.25">
      <c r="A11" s="51"/>
      <c r="B11" s="53">
        <v>3</v>
      </c>
      <c r="C11" s="52" t="s">
        <v>47</v>
      </c>
      <c r="D11" s="22" t="s">
        <v>49</v>
      </c>
      <c r="E11" s="22">
        <v>50</v>
      </c>
      <c r="F11" s="35">
        <v>17000</v>
      </c>
      <c r="G11" s="35">
        <f t="shared" si="0"/>
        <v>850</v>
      </c>
      <c r="H11" s="36" t="s">
        <v>19</v>
      </c>
      <c r="I11" s="23">
        <v>300</v>
      </c>
      <c r="J11" s="22"/>
    </row>
    <row r="12" spans="1:10" ht="18" customHeight="1" x14ac:dyDescent="0.25">
      <c r="A12" s="51"/>
      <c r="B12" s="53"/>
      <c r="C12" s="52"/>
      <c r="D12" s="22" t="s">
        <v>48</v>
      </c>
      <c r="E12" s="22">
        <v>7</v>
      </c>
      <c r="F12" s="35">
        <v>125000</v>
      </c>
      <c r="G12" s="35">
        <f t="shared" si="0"/>
        <v>875</v>
      </c>
      <c r="H12" s="5"/>
      <c r="I12" s="5"/>
      <c r="J12" s="22"/>
    </row>
    <row r="13" spans="1:10" ht="18" customHeight="1" x14ac:dyDescent="0.25">
      <c r="A13" s="51"/>
      <c r="B13" s="22">
        <v>4</v>
      </c>
      <c r="C13" s="36" t="s">
        <v>15</v>
      </c>
      <c r="D13" s="22" t="s">
        <v>16</v>
      </c>
      <c r="E13" s="22">
        <v>110</v>
      </c>
      <c r="F13" s="35">
        <v>19000</v>
      </c>
      <c r="G13" s="35">
        <f t="shared" si="0"/>
        <v>2090</v>
      </c>
      <c r="H13" s="36"/>
      <c r="I13" s="22"/>
      <c r="J13" s="22"/>
    </row>
    <row r="14" spans="1:10" ht="18" customHeight="1" x14ac:dyDescent="0.25">
      <c r="A14" s="51"/>
      <c r="B14" s="22">
        <v>5</v>
      </c>
      <c r="C14" s="31"/>
      <c r="D14" s="22" t="s">
        <v>17</v>
      </c>
      <c r="E14" s="22">
        <v>3.65</v>
      </c>
      <c r="F14" s="35">
        <v>35000</v>
      </c>
      <c r="G14" s="35">
        <f t="shared" si="0"/>
        <v>127.75</v>
      </c>
      <c r="H14" s="36"/>
      <c r="I14" s="22"/>
      <c r="J14" s="22"/>
    </row>
    <row r="15" spans="1:10" ht="18" customHeight="1" x14ac:dyDescent="0.25">
      <c r="A15" s="51"/>
      <c r="B15" s="22">
        <v>6</v>
      </c>
      <c r="C15" s="36"/>
      <c r="D15" s="22" t="s">
        <v>18</v>
      </c>
      <c r="E15" s="22">
        <v>10</v>
      </c>
      <c r="F15" s="35">
        <v>100000</v>
      </c>
      <c r="G15" s="35">
        <f t="shared" si="0"/>
        <v>1000</v>
      </c>
      <c r="H15" s="36"/>
      <c r="I15" s="22"/>
      <c r="J15" s="22"/>
    </row>
    <row r="16" spans="1:10" ht="18" customHeight="1" x14ac:dyDescent="0.25">
      <c r="A16" s="51"/>
      <c r="B16" s="22"/>
      <c r="C16" s="32" t="s">
        <v>14</v>
      </c>
      <c r="D16" s="31"/>
      <c r="E16" s="31"/>
      <c r="F16" s="33"/>
      <c r="G16" s="34">
        <f>SUM(G8:G15)</f>
        <v>15217.75</v>
      </c>
      <c r="H16" s="41"/>
      <c r="I16" s="34">
        <f>SUM(I8:I13)</f>
        <v>4782</v>
      </c>
      <c r="J16" s="34">
        <f>I16+G16</f>
        <v>19999.75</v>
      </c>
    </row>
    <row r="17" spans="1:10" ht="13.5" customHeight="1" x14ac:dyDescent="0.25">
      <c r="A17" s="28"/>
      <c r="B17" s="39"/>
      <c r="C17" s="29"/>
      <c r="D17" s="29"/>
      <c r="E17" s="29"/>
      <c r="F17" s="30"/>
      <c r="G17" s="29"/>
      <c r="H17" s="50"/>
      <c r="I17" s="50"/>
      <c r="J17" s="28"/>
    </row>
    <row r="18" spans="1:10" ht="20.25" customHeight="1" x14ac:dyDescent="0.25">
      <c r="A18" s="51" t="s">
        <v>41</v>
      </c>
      <c r="B18" s="48">
        <v>1</v>
      </c>
      <c r="C18" s="49" t="s">
        <v>32</v>
      </c>
      <c r="D18" s="22" t="s">
        <v>33</v>
      </c>
      <c r="E18" s="22">
        <v>39</v>
      </c>
      <c r="F18" s="35">
        <v>200000</v>
      </c>
      <c r="G18" s="35">
        <f>F18*E18/1000</f>
        <v>7800</v>
      </c>
      <c r="H18" s="36" t="s">
        <v>11</v>
      </c>
      <c r="I18" s="35">
        <v>1000</v>
      </c>
      <c r="J18" s="22"/>
    </row>
    <row r="19" spans="1:10" ht="18" customHeight="1" x14ac:dyDescent="0.25">
      <c r="A19" s="51"/>
      <c r="B19" s="48">
        <v>2</v>
      </c>
      <c r="C19" s="47" t="s">
        <v>28</v>
      </c>
      <c r="D19" s="22" t="s">
        <v>22</v>
      </c>
      <c r="E19" s="22">
        <v>40</v>
      </c>
      <c r="F19" s="35">
        <v>63000</v>
      </c>
      <c r="G19" s="35">
        <f t="shared" ref="G19:G22" si="1">F19*E19/1000</f>
        <v>2520</v>
      </c>
      <c r="H19" s="36" t="s">
        <v>13</v>
      </c>
      <c r="I19" s="23">
        <v>2000</v>
      </c>
      <c r="J19" s="22"/>
    </row>
    <row r="20" spans="1:10" ht="18" customHeight="1" x14ac:dyDescent="0.25">
      <c r="A20" s="51"/>
      <c r="B20" s="53">
        <v>3</v>
      </c>
      <c r="C20" s="58" t="s">
        <v>50</v>
      </c>
      <c r="D20" s="22" t="s">
        <v>51</v>
      </c>
      <c r="E20" s="22">
        <v>50</v>
      </c>
      <c r="F20" s="35">
        <v>18000</v>
      </c>
      <c r="G20" s="35">
        <f t="shared" si="1"/>
        <v>900</v>
      </c>
      <c r="H20" s="36" t="s">
        <v>12</v>
      </c>
      <c r="I20" s="35">
        <v>1482</v>
      </c>
      <c r="J20" s="22"/>
    </row>
    <row r="21" spans="1:10" ht="18" customHeight="1" x14ac:dyDescent="0.25">
      <c r="A21" s="51"/>
      <c r="B21" s="53"/>
      <c r="C21" s="59"/>
      <c r="D21" s="22" t="s">
        <v>52</v>
      </c>
      <c r="E21" s="22">
        <v>6</v>
      </c>
      <c r="F21" s="35">
        <v>125000</v>
      </c>
      <c r="G21" s="35">
        <f t="shared" si="1"/>
        <v>750</v>
      </c>
      <c r="H21" s="36" t="s">
        <v>19</v>
      </c>
      <c r="I21" s="23">
        <v>300</v>
      </c>
      <c r="J21" s="22"/>
    </row>
    <row r="22" spans="1:10" ht="18" customHeight="1" x14ac:dyDescent="0.25">
      <c r="A22" s="51"/>
      <c r="B22" s="22">
        <v>4</v>
      </c>
      <c r="C22" s="36" t="s">
        <v>15</v>
      </c>
      <c r="D22" s="22" t="s">
        <v>16</v>
      </c>
      <c r="E22" s="22">
        <v>110</v>
      </c>
      <c r="F22" s="35">
        <v>19000</v>
      </c>
      <c r="G22" s="35">
        <f t="shared" si="1"/>
        <v>2090</v>
      </c>
      <c r="H22" s="36"/>
      <c r="I22" s="35"/>
      <c r="J22" s="22"/>
    </row>
    <row r="23" spans="1:10" ht="18" customHeight="1" x14ac:dyDescent="0.25">
      <c r="A23" s="51"/>
      <c r="B23" s="22">
        <v>5</v>
      </c>
      <c r="C23" s="31"/>
      <c r="D23" s="22" t="s">
        <v>17</v>
      </c>
      <c r="E23" s="22">
        <v>4.5</v>
      </c>
      <c r="F23" s="35">
        <v>35000</v>
      </c>
      <c r="G23" s="35">
        <f t="shared" ref="G23:G24" si="2">F23*E23/1000</f>
        <v>157.5</v>
      </c>
      <c r="H23" s="36"/>
      <c r="I23" s="22"/>
      <c r="J23" s="22"/>
    </row>
    <row r="24" spans="1:10" ht="18" customHeight="1" x14ac:dyDescent="0.25">
      <c r="A24" s="51"/>
      <c r="B24" s="22">
        <v>6</v>
      </c>
      <c r="C24" s="36"/>
      <c r="D24" s="22" t="s">
        <v>18</v>
      </c>
      <c r="E24" s="22">
        <v>10</v>
      </c>
      <c r="F24" s="35">
        <v>100000</v>
      </c>
      <c r="G24" s="35">
        <f t="shared" si="2"/>
        <v>1000</v>
      </c>
      <c r="H24" s="36"/>
      <c r="I24" s="22"/>
      <c r="J24" s="22"/>
    </row>
    <row r="25" spans="1:10" ht="18" customHeight="1" x14ac:dyDescent="0.25">
      <c r="A25" s="51"/>
      <c r="B25" s="22"/>
      <c r="C25" s="32" t="s">
        <v>14</v>
      </c>
      <c r="D25" s="31"/>
      <c r="E25" s="31"/>
      <c r="F25" s="33"/>
      <c r="G25" s="37">
        <f>SUM(G18:G24)</f>
        <v>15217.5</v>
      </c>
      <c r="H25" s="41"/>
      <c r="I25" s="34">
        <f>SUM(I18:I24)</f>
        <v>4782</v>
      </c>
      <c r="J25" s="34">
        <f>I25+G25</f>
        <v>19999.5</v>
      </c>
    </row>
    <row r="26" spans="1:10" ht="13.5" customHeight="1" x14ac:dyDescent="0.25">
      <c r="A26" s="28"/>
      <c r="B26" s="39"/>
      <c r="C26" s="29"/>
      <c r="D26" s="29"/>
      <c r="E26" s="29"/>
      <c r="F26" s="30"/>
      <c r="G26" s="29"/>
      <c r="H26" s="50"/>
      <c r="I26" s="50"/>
      <c r="J26" s="28"/>
    </row>
    <row r="27" spans="1:10" ht="19.5" customHeight="1" x14ac:dyDescent="0.25">
      <c r="A27" s="51" t="s">
        <v>42</v>
      </c>
      <c r="B27" s="22">
        <v>1</v>
      </c>
      <c r="C27" s="8" t="s">
        <v>30</v>
      </c>
      <c r="D27" s="22" t="s">
        <v>21</v>
      </c>
      <c r="E27" s="22">
        <v>98</v>
      </c>
      <c r="F27" s="35">
        <v>87000</v>
      </c>
      <c r="G27" s="35">
        <f>F27*E27/1000</f>
        <v>8526</v>
      </c>
      <c r="H27" s="36" t="s">
        <v>11</v>
      </c>
      <c r="I27" s="35">
        <v>1000</v>
      </c>
      <c r="J27" s="22"/>
    </row>
    <row r="28" spans="1:10" ht="18" customHeight="1" x14ac:dyDescent="0.25">
      <c r="A28" s="51"/>
      <c r="B28" s="54">
        <v>2</v>
      </c>
      <c r="C28" s="56" t="s">
        <v>53</v>
      </c>
      <c r="D28" s="22" t="s">
        <v>31</v>
      </c>
      <c r="E28" s="22">
        <v>50</v>
      </c>
      <c r="F28" s="35">
        <v>32000</v>
      </c>
      <c r="G28" s="35">
        <f t="shared" ref="G28:G32" si="3">F28*E28/1000</f>
        <v>1600</v>
      </c>
      <c r="H28" s="36" t="s">
        <v>13</v>
      </c>
      <c r="I28" s="23">
        <v>2000</v>
      </c>
      <c r="J28" s="22"/>
    </row>
    <row r="29" spans="1:10" ht="18" customHeight="1" x14ac:dyDescent="0.25">
      <c r="A29" s="51"/>
      <c r="B29" s="55"/>
      <c r="C29" s="57"/>
      <c r="D29" s="22" t="s">
        <v>54</v>
      </c>
      <c r="E29" s="22">
        <v>10</v>
      </c>
      <c r="F29" s="35">
        <v>20000</v>
      </c>
      <c r="G29" s="35">
        <f t="shared" si="3"/>
        <v>200</v>
      </c>
      <c r="H29" s="36" t="s">
        <v>12</v>
      </c>
      <c r="I29" s="35">
        <v>1482</v>
      </c>
      <c r="J29" s="22"/>
    </row>
    <row r="30" spans="1:10" ht="18" customHeight="1" x14ac:dyDescent="0.25">
      <c r="A30" s="51"/>
      <c r="B30" s="53">
        <v>3</v>
      </c>
      <c r="C30" s="52" t="s">
        <v>55</v>
      </c>
      <c r="D30" s="22" t="s">
        <v>27</v>
      </c>
      <c r="E30" s="22">
        <v>56</v>
      </c>
      <c r="F30" s="35">
        <v>18000</v>
      </c>
      <c r="G30" s="35">
        <f t="shared" si="3"/>
        <v>1008</v>
      </c>
      <c r="H30" s="36" t="s">
        <v>19</v>
      </c>
      <c r="I30" s="23">
        <v>300</v>
      </c>
      <c r="J30" s="22"/>
    </row>
    <row r="31" spans="1:10" ht="18" customHeight="1" x14ac:dyDescent="0.25">
      <c r="A31" s="51"/>
      <c r="B31" s="53"/>
      <c r="C31" s="52"/>
      <c r="D31" s="22" t="s">
        <v>21</v>
      </c>
      <c r="E31" s="22">
        <v>8</v>
      </c>
      <c r="F31" s="35">
        <v>87000</v>
      </c>
      <c r="G31" s="35">
        <f t="shared" si="3"/>
        <v>696</v>
      </c>
      <c r="H31" s="5"/>
      <c r="I31" s="5"/>
      <c r="J31" s="22"/>
    </row>
    <row r="32" spans="1:10" ht="18" customHeight="1" x14ac:dyDescent="0.25">
      <c r="A32" s="51"/>
      <c r="B32" s="22">
        <v>4</v>
      </c>
      <c r="C32" s="36" t="s">
        <v>15</v>
      </c>
      <c r="D32" s="22" t="s">
        <v>16</v>
      </c>
      <c r="E32" s="22">
        <v>110</v>
      </c>
      <c r="F32" s="35">
        <v>19000</v>
      </c>
      <c r="G32" s="35">
        <f t="shared" si="3"/>
        <v>2090</v>
      </c>
      <c r="H32" s="36"/>
      <c r="I32" s="8"/>
      <c r="J32" s="22"/>
    </row>
    <row r="33" spans="1:10" ht="18" customHeight="1" x14ac:dyDescent="0.25">
      <c r="A33" s="51"/>
      <c r="B33" s="22">
        <v>5</v>
      </c>
      <c r="C33" s="36"/>
      <c r="D33" s="22" t="s">
        <v>17</v>
      </c>
      <c r="E33" s="22">
        <v>2.8</v>
      </c>
      <c r="F33" s="35">
        <v>35000</v>
      </c>
      <c r="G33" s="35">
        <f t="shared" ref="G33:G34" si="4">F33*E33/1000</f>
        <v>98</v>
      </c>
      <c r="H33" s="36"/>
      <c r="I33" s="35"/>
      <c r="J33" s="22"/>
    </row>
    <row r="34" spans="1:10" ht="18" customHeight="1" x14ac:dyDescent="0.25">
      <c r="A34" s="51"/>
      <c r="B34" s="22">
        <v>6</v>
      </c>
      <c r="C34" s="36"/>
      <c r="D34" s="22" t="s">
        <v>18</v>
      </c>
      <c r="E34" s="22">
        <v>10</v>
      </c>
      <c r="F34" s="35">
        <v>100000</v>
      </c>
      <c r="G34" s="35">
        <f t="shared" si="4"/>
        <v>1000</v>
      </c>
      <c r="H34" s="36"/>
      <c r="I34" s="35"/>
      <c r="J34" s="22"/>
    </row>
    <row r="35" spans="1:10" ht="18" customHeight="1" x14ac:dyDescent="0.25">
      <c r="A35" s="51"/>
      <c r="B35" s="22"/>
      <c r="C35" s="32" t="s">
        <v>14</v>
      </c>
      <c r="D35" s="31"/>
      <c r="E35" s="31"/>
      <c r="F35" s="33"/>
      <c r="G35" s="34">
        <f>SUM(G27:G34)</f>
        <v>15218</v>
      </c>
      <c r="H35" s="41"/>
      <c r="I35" s="34">
        <f>SUM(I27:I33)</f>
        <v>4782</v>
      </c>
      <c r="J35" s="34">
        <f>I35+G35</f>
        <v>20000</v>
      </c>
    </row>
    <row r="36" spans="1:10" ht="14.25" customHeight="1" x14ac:dyDescent="0.25">
      <c r="A36" s="28"/>
      <c r="B36" s="39"/>
      <c r="C36" s="29"/>
      <c r="D36" s="29"/>
      <c r="E36" s="29"/>
      <c r="F36" s="30"/>
      <c r="G36" s="29"/>
      <c r="H36" s="50"/>
      <c r="I36" s="50"/>
      <c r="J36" s="28"/>
    </row>
    <row r="37" spans="1:10" ht="9" customHeight="1" x14ac:dyDescent="0.25">
      <c r="A37" s="51" t="s">
        <v>43</v>
      </c>
      <c r="B37" s="67" t="s">
        <v>45</v>
      </c>
      <c r="C37" s="68"/>
      <c r="D37" s="68"/>
      <c r="E37" s="68"/>
      <c r="F37" s="68"/>
      <c r="G37" s="68"/>
      <c r="H37" s="68"/>
      <c r="I37" s="68"/>
      <c r="J37" s="69"/>
    </row>
    <row r="38" spans="1:10" ht="9" customHeight="1" x14ac:dyDescent="0.25">
      <c r="A38" s="51"/>
      <c r="B38" s="70"/>
      <c r="C38" s="71"/>
      <c r="D38" s="71"/>
      <c r="E38" s="71"/>
      <c r="F38" s="71"/>
      <c r="G38" s="71"/>
      <c r="H38" s="71"/>
      <c r="I38" s="71"/>
      <c r="J38" s="72"/>
    </row>
    <row r="39" spans="1:10" ht="9" customHeight="1" x14ac:dyDescent="0.25">
      <c r="A39" s="51"/>
      <c r="B39" s="70"/>
      <c r="C39" s="71"/>
      <c r="D39" s="71"/>
      <c r="E39" s="71"/>
      <c r="F39" s="71"/>
      <c r="G39" s="71"/>
      <c r="H39" s="71"/>
      <c r="I39" s="71"/>
      <c r="J39" s="72"/>
    </row>
    <row r="40" spans="1:10" ht="9" customHeight="1" x14ac:dyDescent="0.25">
      <c r="A40" s="51"/>
      <c r="B40" s="70"/>
      <c r="C40" s="71"/>
      <c r="D40" s="71"/>
      <c r="E40" s="71"/>
      <c r="F40" s="71"/>
      <c r="G40" s="71"/>
      <c r="H40" s="71"/>
      <c r="I40" s="71"/>
      <c r="J40" s="72"/>
    </row>
    <row r="41" spans="1:10" ht="9" customHeight="1" x14ac:dyDescent="0.25">
      <c r="A41" s="51"/>
      <c r="B41" s="70"/>
      <c r="C41" s="71"/>
      <c r="D41" s="71"/>
      <c r="E41" s="71"/>
      <c r="F41" s="71"/>
      <c r="G41" s="71"/>
      <c r="H41" s="71"/>
      <c r="I41" s="71"/>
      <c r="J41" s="72"/>
    </row>
    <row r="42" spans="1:10" ht="9" customHeight="1" x14ac:dyDescent="0.25">
      <c r="A42" s="51"/>
      <c r="B42" s="70"/>
      <c r="C42" s="71"/>
      <c r="D42" s="71"/>
      <c r="E42" s="71"/>
      <c r="F42" s="71"/>
      <c r="G42" s="71"/>
      <c r="H42" s="71"/>
      <c r="I42" s="71"/>
      <c r="J42" s="72"/>
    </row>
    <row r="43" spans="1:10" ht="9" customHeight="1" x14ac:dyDescent="0.25">
      <c r="A43" s="51"/>
      <c r="B43" s="70"/>
      <c r="C43" s="71"/>
      <c r="D43" s="71"/>
      <c r="E43" s="71"/>
      <c r="F43" s="71"/>
      <c r="G43" s="71"/>
      <c r="H43" s="71"/>
      <c r="I43" s="71"/>
      <c r="J43" s="72"/>
    </row>
    <row r="44" spans="1:10" ht="9" customHeight="1" x14ac:dyDescent="0.25">
      <c r="A44" s="51"/>
      <c r="B44" s="73"/>
      <c r="C44" s="74"/>
      <c r="D44" s="74"/>
      <c r="E44" s="74"/>
      <c r="F44" s="74"/>
      <c r="G44" s="74"/>
      <c r="H44" s="74"/>
      <c r="I44" s="74"/>
      <c r="J44" s="75"/>
    </row>
    <row r="45" spans="1:10" ht="12" customHeight="1" x14ac:dyDescent="0.25">
      <c r="A45" s="51" t="s">
        <v>44</v>
      </c>
      <c r="B45" s="67" t="s">
        <v>45</v>
      </c>
      <c r="C45" s="68"/>
      <c r="D45" s="68"/>
      <c r="E45" s="68"/>
      <c r="F45" s="68"/>
      <c r="G45" s="68"/>
      <c r="H45" s="68"/>
      <c r="I45" s="68"/>
      <c r="J45" s="69"/>
    </row>
    <row r="46" spans="1:10" ht="12" customHeight="1" x14ac:dyDescent="0.25">
      <c r="A46" s="51"/>
      <c r="B46" s="70"/>
      <c r="C46" s="71"/>
      <c r="D46" s="71"/>
      <c r="E46" s="71"/>
      <c r="F46" s="71"/>
      <c r="G46" s="71"/>
      <c r="H46" s="71"/>
      <c r="I46" s="71"/>
      <c r="J46" s="72"/>
    </row>
    <row r="47" spans="1:10" ht="12" customHeight="1" x14ac:dyDescent="0.25">
      <c r="A47" s="51"/>
      <c r="B47" s="70"/>
      <c r="C47" s="71"/>
      <c r="D47" s="71"/>
      <c r="E47" s="71"/>
      <c r="F47" s="71"/>
      <c r="G47" s="71"/>
      <c r="H47" s="71"/>
      <c r="I47" s="71"/>
      <c r="J47" s="72"/>
    </row>
    <row r="48" spans="1:10" ht="12" customHeight="1" x14ac:dyDescent="0.25">
      <c r="A48" s="51"/>
      <c r="B48" s="70"/>
      <c r="C48" s="71"/>
      <c r="D48" s="71"/>
      <c r="E48" s="71"/>
      <c r="F48" s="71"/>
      <c r="G48" s="71"/>
      <c r="H48" s="71"/>
      <c r="I48" s="71"/>
      <c r="J48" s="72"/>
    </row>
    <row r="49" spans="1:10" ht="12" customHeight="1" x14ac:dyDescent="0.25">
      <c r="A49" s="51"/>
      <c r="B49" s="70"/>
      <c r="C49" s="71"/>
      <c r="D49" s="71"/>
      <c r="E49" s="71"/>
      <c r="F49" s="71"/>
      <c r="G49" s="71"/>
      <c r="H49" s="71"/>
      <c r="I49" s="71"/>
      <c r="J49" s="72"/>
    </row>
    <row r="50" spans="1:10" ht="12" customHeight="1" x14ac:dyDescent="0.25">
      <c r="A50" s="51"/>
      <c r="B50" s="70"/>
      <c r="C50" s="71"/>
      <c r="D50" s="71"/>
      <c r="E50" s="71"/>
      <c r="F50" s="71"/>
      <c r="G50" s="71"/>
      <c r="H50" s="71"/>
      <c r="I50" s="71"/>
      <c r="J50" s="72"/>
    </row>
    <row r="51" spans="1:10" ht="12" customHeight="1" x14ac:dyDescent="0.25">
      <c r="A51" s="51"/>
      <c r="B51" s="73"/>
      <c r="C51" s="74"/>
      <c r="D51" s="74"/>
      <c r="E51" s="74"/>
      <c r="F51" s="74"/>
      <c r="G51" s="74"/>
      <c r="H51" s="74"/>
      <c r="I51" s="74"/>
      <c r="J51" s="75"/>
    </row>
    <row r="52" spans="1:10" ht="18.75" x14ac:dyDescent="0.25">
      <c r="A52" s="9"/>
      <c r="B52" s="10"/>
      <c r="C52" s="17"/>
      <c r="D52" s="18"/>
      <c r="E52" s="11"/>
      <c r="F52" s="19"/>
      <c r="G52" s="20"/>
      <c r="H52" s="17"/>
      <c r="I52" s="21"/>
      <c r="J52" s="21"/>
    </row>
    <row r="53" spans="1:10" ht="18.75" x14ac:dyDescent="0.25">
      <c r="A53" s="9"/>
      <c r="B53" s="10"/>
      <c r="C53" s="65" t="s">
        <v>36</v>
      </c>
      <c r="D53" s="65"/>
      <c r="E53" s="10"/>
      <c r="F53" s="13"/>
      <c r="G53" s="10"/>
      <c r="H53" s="65" t="s">
        <v>35</v>
      </c>
      <c r="I53" s="65"/>
      <c r="J53" s="65"/>
    </row>
    <row r="54" spans="1:10" ht="18.75" x14ac:dyDescent="0.25">
      <c r="A54" s="14"/>
      <c r="B54" s="40"/>
      <c r="C54" s="66" t="s">
        <v>37</v>
      </c>
      <c r="D54" s="66"/>
      <c r="E54" s="10"/>
      <c r="F54" s="13"/>
      <c r="G54" s="10"/>
      <c r="H54" s="44"/>
      <c r="I54" s="10"/>
      <c r="J54" s="10"/>
    </row>
    <row r="55" spans="1:10" ht="18.75" x14ac:dyDescent="0.25">
      <c r="A55" s="12"/>
      <c r="B55" s="11"/>
      <c r="C55" s="5"/>
      <c r="D55" s="5"/>
      <c r="E55" s="11"/>
      <c r="F55" s="15"/>
      <c r="G55" s="15"/>
      <c r="H55" s="45"/>
      <c r="I55" s="11"/>
      <c r="J55" s="11"/>
    </row>
    <row r="56" spans="1:10" x14ac:dyDescent="0.25">
      <c r="D56" s="1"/>
      <c r="E56" s="1"/>
      <c r="F56" s="16"/>
      <c r="G56" s="16"/>
      <c r="H56" s="2"/>
      <c r="I56" s="1"/>
      <c r="J56" s="1"/>
    </row>
    <row r="57" spans="1:10" ht="24.75" customHeight="1" x14ac:dyDescent="0.25">
      <c r="C57" s="64" t="s">
        <v>38</v>
      </c>
      <c r="D57" s="64"/>
      <c r="H57" s="65" t="s">
        <v>23</v>
      </c>
      <c r="I57" s="65"/>
      <c r="J57" s="65"/>
    </row>
  </sheetData>
  <mergeCells count="31">
    <mergeCell ref="H53:J53"/>
    <mergeCell ref="H57:J57"/>
    <mergeCell ref="C53:D53"/>
    <mergeCell ref="H36:I36"/>
    <mergeCell ref="C30:C31"/>
    <mergeCell ref="C54:D54"/>
    <mergeCell ref="C57:D57"/>
    <mergeCell ref="B37:J44"/>
    <mergeCell ref="B45:J51"/>
    <mergeCell ref="A5:J5"/>
    <mergeCell ref="A6:J6"/>
    <mergeCell ref="H7:I7"/>
    <mergeCell ref="A1:D1"/>
    <mergeCell ref="E1:J1"/>
    <mergeCell ref="E2:J2"/>
    <mergeCell ref="A45:A51"/>
    <mergeCell ref="C20:C21"/>
    <mergeCell ref="B30:B31"/>
    <mergeCell ref="A37:A44"/>
    <mergeCell ref="A27:A35"/>
    <mergeCell ref="C28:C29"/>
    <mergeCell ref="B28:B29"/>
    <mergeCell ref="H17:I17"/>
    <mergeCell ref="H26:I26"/>
    <mergeCell ref="A8:A16"/>
    <mergeCell ref="C11:C12"/>
    <mergeCell ref="A18:A25"/>
    <mergeCell ref="B20:B21"/>
    <mergeCell ref="B11:B12"/>
    <mergeCell ref="B9:B10"/>
    <mergeCell ref="C9:C1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2025-12-27T11:10:24Z</dcterms:modified>
</cp:coreProperties>
</file>