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"/>
    <sheet name="TH Tân Tiế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43" i="1"/>
  <c r="G37" i="1"/>
  <c r="G38" i="1"/>
  <c r="G39" i="1"/>
  <c r="G40" i="1"/>
  <c r="G41" i="1"/>
  <c r="G42" i="1"/>
  <c r="G27" i="1"/>
  <c r="G28" i="1"/>
  <c r="G29" i="1"/>
  <c r="G30" i="1"/>
  <c r="G31" i="1"/>
  <c r="G32" i="1"/>
  <c r="G33" i="1"/>
  <c r="I24" i="1"/>
  <c r="I34" i="1"/>
  <c r="G18" i="1"/>
  <c r="G19" i="1"/>
  <c r="G20" i="1"/>
  <c r="G21" i="1"/>
  <c r="G22" i="1"/>
  <c r="G23" i="1"/>
  <c r="G17" i="1" l="1"/>
  <c r="G24" i="1" s="1"/>
  <c r="J24" i="1" l="1"/>
  <c r="G9" i="1"/>
  <c r="G10" i="1"/>
  <c r="G11" i="1"/>
  <c r="G12" i="1"/>
  <c r="G13" i="1"/>
  <c r="G14" i="1"/>
  <c r="G26" i="1" l="1"/>
  <c r="G34" i="1" s="1"/>
  <c r="G36" i="1"/>
  <c r="G43" i="1" s="1"/>
  <c r="J43" i="1" s="1"/>
  <c r="G8" i="1" l="1"/>
  <c r="G15" i="1" s="1"/>
  <c r="J15" i="1" l="1"/>
  <c r="J34" i="1"/>
</calcChain>
</file>

<file path=xl/sharedStrings.xml><?xml version="1.0" encoding="utf-8"?>
<sst xmlns="http://schemas.openxmlformats.org/spreadsheetml/2006/main" count="91" uniqueCount="60">
  <si>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</si>
  <si>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</si>
  <si>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</si>
  <si>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</si>
  <si>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</si>
  <si>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</si>
  <si>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</si>
  <si>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</si>
  <si>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</si>
  <si>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</si>
  <si>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</si>
  <si>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</si>
  <si>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</si>
  <si>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</si>
  <si>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</si>
  <si>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</si>
  <si>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</si>
  <si>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</si>
  <si>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</si>
  <si>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</si>
  <si>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</si>
  <si>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</si>
  <si>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</si>
  <si>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</si>
  <si>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</si>
  <si>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Thịt sấn mông vai</t>
  </si>
  <si>
    <t>Đinh Thị Hương Giang</t>
  </si>
  <si>
    <t>Thịt nạc xay</t>
  </si>
  <si>
    <t>Đ/c: 91 Yết Kiêu  - P.Tân Hưng - TP Hải Phòng</t>
  </si>
  <si>
    <t>SĐT: 0374.116.906 - Ms Yến</t>
  </si>
  <si>
    <t>Gà chiên</t>
  </si>
  <si>
    <t>Canh khoai tây nấu xương</t>
  </si>
  <si>
    <t>Bí xanh</t>
  </si>
  <si>
    <t>Mồng tơi</t>
  </si>
  <si>
    <t>Cà ra</t>
  </si>
  <si>
    <t>Khoai tây</t>
  </si>
  <si>
    <t>Canh bí đỏ nấu xương</t>
  </si>
  <si>
    <t xml:space="preserve">Bí đỏ </t>
  </si>
  <si>
    <t>Thứ 2/17-11</t>
  </si>
  <si>
    <t>Thứ 3/ 18-11</t>
  </si>
  <si>
    <t>Thứ 4/19-11</t>
  </si>
  <si>
    <t>Thứ 6/21-11</t>
  </si>
  <si>
    <t>Xúc xích</t>
  </si>
  <si>
    <t>Trứng xào</t>
  </si>
  <si>
    <t>Canh bí xanh nấu gà</t>
  </si>
  <si>
    <t>Chả rim mắm</t>
  </si>
  <si>
    <t>Chả lợn</t>
  </si>
  <si>
    <t>Mồng tơi nấu cà ra</t>
  </si>
  <si>
    <t>Cá chiên</t>
  </si>
  <si>
    <t>Đậu rán rim mắm</t>
  </si>
  <si>
    <t>Cá rô phi phi lê</t>
  </si>
  <si>
    <t>Đậu phụ</t>
  </si>
  <si>
    <t>Độc lập -  Tự do -  Hạnh phúc</t>
  </si>
  <si>
    <t>THỰC ĐƠN BÁN TRÚ TUẦN 11 NĂM HỌC 2025 - 2026</t>
  </si>
  <si>
    <t>(Từ ngày 17 đến ngày 21/11/2025)</t>
  </si>
  <si>
    <t>NGƯỜI LẬP</t>
  </si>
  <si>
    <t>(đã kí)</t>
  </si>
  <si>
    <t>HIỆU TRƯỞNG NHÀ TRƯỜNG</t>
  </si>
  <si>
    <t>(Đã kí duyệt)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</si>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</sst>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1</xdr:row>
      <xdr:rowOff>209550</xdr:rowOff>
    </xdr:from>
    <xdr:to>
      <xdr:col>8</xdr:col>
      <xdr:colOff>9525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562725" y="428625"/>
          <a:ext cx="22002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A5" sqref="A5:J5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47" t="s">
        <v>0</v>
      </c>
      <c r="B1" s="47"/>
      <c r="C1" s="47"/>
      <c r="D1" s="47"/>
      <c r="E1" s="41" t="s">
        <v>1</v>
      </c>
      <c r="F1" s="41"/>
      <c r="G1" s="41"/>
      <c r="H1" s="41"/>
      <c r="I1" s="41"/>
      <c r="J1" s="41"/>
    </row>
    <row r="2" spans="1:10" ht="17.25" customHeight="1" x14ac:dyDescent="0.25">
      <c r="A2" s="28" t="s">
        <v>28</v>
      </c>
      <c r="B2" s="27"/>
      <c r="C2" s="29"/>
      <c r="D2" s="27"/>
      <c r="E2" s="52" t="s">
        <v>52</v>
      </c>
      <c r="F2" s="52"/>
      <c r="G2" s="52"/>
      <c r="H2" s="52"/>
      <c r="I2" s="52"/>
      <c r="J2" s="52"/>
    </row>
    <row r="3" spans="1:10" ht="17.25" customHeight="1" x14ac:dyDescent="0.25">
      <c r="A3" s="29" t="s">
        <v>29</v>
      </c>
      <c r="B3" s="27"/>
      <c r="C3" s="29"/>
      <c r="D3" s="27"/>
      <c r="E3" s="30"/>
      <c r="F3" s="30"/>
      <c r="G3" s="30"/>
      <c r="H3" s="30"/>
      <c r="I3" s="30"/>
      <c r="J3" s="30"/>
    </row>
    <row r="4" spans="1:10" ht="7.5" customHeight="1" x14ac:dyDescent="0.3">
      <c r="A4" s="7"/>
      <c r="B4" s="6"/>
      <c r="C4" s="7"/>
      <c r="D4" s="8"/>
      <c r="E4" s="8"/>
      <c r="F4" s="8"/>
      <c r="G4" s="8"/>
      <c r="H4" s="8"/>
      <c r="I4" s="8"/>
      <c r="J4" s="8"/>
    </row>
    <row r="5" spans="1:10" ht="24.75" customHeight="1" x14ac:dyDescent="0.25">
      <c r="A5" s="45" t="s">
        <v>53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29.25" customHeight="1" x14ac:dyDescent="0.25">
      <c r="A6" s="53" t="s">
        <v>54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34.5" customHeight="1" x14ac:dyDescent="0.25">
      <c r="A7" s="31" t="s">
        <v>2</v>
      </c>
      <c r="B7" s="31" t="s">
        <v>3</v>
      </c>
      <c r="C7" s="32" t="s">
        <v>4</v>
      </c>
      <c r="D7" s="32" t="s">
        <v>5</v>
      </c>
      <c r="E7" s="32" t="s">
        <v>6</v>
      </c>
      <c r="F7" s="33" t="s">
        <v>7</v>
      </c>
      <c r="G7" s="32" t="s">
        <v>8</v>
      </c>
      <c r="H7" s="42" t="s">
        <v>9</v>
      </c>
      <c r="I7" s="42"/>
      <c r="J7" s="31" t="s">
        <v>10</v>
      </c>
    </row>
    <row r="8" spans="1:10" ht="18" customHeight="1" x14ac:dyDescent="0.25">
      <c r="A8" s="49" t="s">
        <v>38</v>
      </c>
      <c r="B8" s="25">
        <v>1</v>
      </c>
      <c r="C8" s="9" t="s">
        <v>21</v>
      </c>
      <c r="D8" s="25" t="s">
        <v>25</v>
      </c>
      <c r="E8" s="25">
        <v>63</v>
      </c>
      <c r="F8" s="38">
        <v>125000</v>
      </c>
      <c r="G8" s="38">
        <f t="shared" ref="G8:G14" si="0">F8*E8/1000</f>
        <v>7875</v>
      </c>
      <c r="H8" s="25" t="s">
        <v>11</v>
      </c>
      <c r="I8" s="38">
        <v>1000</v>
      </c>
      <c r="J8" s="34"/>
    </row>
    <row r="9" spans="1:10" ht="18" customHeight="1" x14ac:dyDescent="0.25">
      <c r="A9" s="49"/>
      <c r="B9" s="25">
        <v>2</v>
      </c>
      <c r="C9" s="9" t="s">
        <v>42</v>
      </c>
      <c r="D9" s="25" t="s">
        <v>42</v>
      </c>
      <c r="E9" s="25">
        <v>30</v>
      </c>
      <c r="F9" s="38">
        <v>100000</v>
      </c>
      <c r="G9" s="38">
        <f t="shared" si="0"/>
        <v>3000</v>
      </c>
      <c r="H9" s="25" t="s">
        <v>13</v>
      </c>
      <c r="I9" s="26">
        <v>2000</v>
      </c>
      <c r="J9" s="34"/>
    </row>
    <row r="10" spans="1:10" ht="18" customHeight="1" x14ac:dyDescent="0.25">
      <c r="A10" s="49"/>
      <c r="B10" s="51">
        <v>3</v>
      </c>
      <c r="C10" s="50" t="s">
        <v>36</v>
      </c>
      <c r="D10" s="25" t="s">
        <v>37</v>
      </c>
      <c r="E10" s="25">
        <v>37</v>
      </c>
      <c r="F10" s="38">
        <v>18000</v>
      </c>
      <c r="G10" s="38">
        <f t="shared" si="0"/>
        <v>666</v>
      </c>
      <c r="H10" s="25" t="s">
        <v>12</v>
      </c>
      <c r="I10" s="38">
        <v>1482</v>
      </c>
      <c r="J10" s="25"/>
    </row>
    <row r="11" spans="1:10" ht="18" customHeight="1" x14ac:dyDescent="0.25">
      <c r="A11" s="49"/>
      <c r="B11" s="51"/>
      <c r="C11" s="50"/>
      <c r="D11" s="25" t="s">
        <v>19</v>
      </c>
      <c r="E11" s="25">
        <v>6</v>
      </c>
      <c r="F11" s="38">
        <v>80000</v>
      </c>
      <c r="G11" s="38">
        <f t="shared" si="0"/>
        <v>480</v>
      </c>
      <c r="H11" s="25" t="s">
        <v>20</v>
      </c>
      <c r="I11" s="26">
        <v>300</v>
      </c>
      <c r="J11" s="25"/>
    </row>
    <row r="12" spans="1:10" ht="18" customHeight="1" x14ac:dyDescent="0.25">
      <c r="A12" s="49"/>
      <c r="B12" s="25">
        <v>4</v>
      </c>
      <c r="C12" s="39" t="s">
        <v>15</v>
      </c>
      <c r="D12" s="25" t="s">
        <v>16</v>
      </c>
      <c r="E12" s="25">
        <v>110</v>
      </c>
      <c r="F12" s="38">
        <v>19000</v>
      </c>
      <c r="G12" s="38">
        <f t="shared" si="0"/>
        <v>2090</v>
      </c>
      <c r="H12" s="25"/>
      <c r="I12" s="25"/>
      <c r="J12" s="25"/>
    </row>
    <row r="13" spans="1:10" ht="18" customHeight="1" x14ac:dyDescent="0.25">
      <c r="A13" s="49"/>
      <c r="B13" s="25">
        <v>5</v>
      </c>
      <c r="C13" s="34"/>
      <c r="D13" s="25" t="s">
        <v>17</v>
      </c>
      <c r="E13" s="25">
        <v>3.05</v>
      </c>
      <c r="F13" s="38">
        <v>35000</v>
      </c>
      <c r="G13" s="38">
        <f t="shared" si="0"/>
        <v>106.75</v>
      </c>
      <c r="H13" s="25"/>
      <c r="I13" s="25"/>
      <c r="J13" s="25"/>
    </row>
    <row r="14" spans="1:10" ht="18" customHeight="1" x14ac:dyDescent="0.25">
      <c r="A14" s="49"/>
      <c r="B14" s="25">
        <v>6</v>
      </c>
      <c r="C14" s="39"/>
      <c r="D14" s="25" t="s">
        <v>18</v>
      </c>
      <c r="E14" s="25">
        <v>10</v>
      </c>
      <c r="F14" s="38">
        <v>100000</v>
      </c>
      <c r="G14" s="38">
        <f t="shared" si="0"/>
        <v>1000</v>
      </c>
      <c r="H14" s="25"/>
      <c r="I14" s="25"/>
      <c r="J14" s="25"/>
    </row>
    <row r="15" spans="1:10" ht="18" customHeight="1" x14ac:dyDescent="0.25">
      <c r="A15" s="49"/>
      <c r="B15" s="25"/>
      <c r="C15" s="35" t="s">
        <v>14</v>
      </c>
      <c r="D15" s="34"/>
      <c r="E15" s="34"/>
      <c r="F15" s="36"/>
      <c r="G15" s="37">
        <f>SUM(G8:G14)</f>
        <v>15217.75</v>
      </c>
      <c r="H15" s="34"/>
      <c r="I15" s="37">
        <f>SUM(I8:I12)</f>
        <v>4782</v>
      </c>
      <c r="J15" s="37">
        <f>I15+G15</f>
        <v>19999.75</v>
      </c>
    </row>
    <row r="16" spans="1:10" ht="14.25" customHeight="1" x14ac:dyDescent="0.25">
      <c r="A16" s="31"/>
      <c r="B16" s="31"/>
      <c r="C16" s="32"/>
      <c r="D16" s="32"/>
      <c r="E16" s="32"/>
      <c r="F16" s="33"/>
      <c r="G16" s="32"/>
      <c r="H16" s="42"/>
      <c r="I16" s="42"/>
      <c r="J16" s="31"/>
    </row>
    <row r="17" spans="1:10" ht="18" customHeight="1" x14ac:dyDescent="0.25">
      <c r="A17" s="49" t="s">
        <v>39</v>
      </c>
      <c r="B17" s="25">
        <v>1</v>
      </c>
      <c r="C17" s="9" t="s">
        <v>30</v>
      </c>
      <c r="D17" s="25" t="s">
        <v>22</v>
      </c>
      <c r="E17" s="25">
        <v>95</v>
      </c>
      <c r="F17" s="38">
        <v>87000</v>
      </c>
      <c r="G17" s="38">
        <f>F17*E17/1000</f>
        <v>8265</v>
      </c>
      <c r="H17" s="25" t="s">
        <v>11</v>
      </c>
      <c r="I17" s="38">
        <v>1000</v>
      </c>
      <c r="J17" s="25"/>
    </row>
    <row r="18" spans="1:10" ht="18" customHeight="1" x14ac:dyDescent="0.25">
      <c r="A18" s="49"/>
      <c r="B18" s="25">
        <v>2</v>
      </c>
      <c r="C18" s="39" t="s">
        <v>43</v>
      </c>
      <c r="D18" s="25" t="s">
        <v>24</v>
      </c>
      <c r="E18" s="25">
        <v>40</v>
      </c>
      <c r="F18" s="38">
        <v>62000</v>
      </c>
      <c r="G18" s="38">
        <f t="shared" ref="G18:G23" si="1">F18*E18/1000</f>
        <v>2480</v>
      </c>
      <c r="H18" s="25" t="s">
        <v>13</v>
      </c>
      <c r="I18" s="26">
        <v>2000</v>
      </c>
      <c r="J18" s="25"/>
    </row>
    <row r="19" spans="1:10" ht="18" customHeight="1" x14ac:dyDescent="0.25">
      <c r="A19" s="49"/>
      <c r="B19" s="51">
        <v>3</v>
      </c>
      <c r="C19" s="50" t="s">
        <v>44</v>
      </c>
      <c r="D19" s="25" t="s">
        <v>32</v>
      </c>
      <c r="E19" s="25">
        <v>47</v>
      </c>
      <c r="F19" s="38">
        <v>18000</v>
      </c>
      <c r="G19" s="38">
        <f t="shared" si="1"/>
        <v>846</v>
      </c>
      <c r="H19" s="25" t="s">
        <v>12</v>
      </c>
      <c r="I19" s="38">
        <v>1482</v>
      </c>
      <c r="J19" s="25"/>
    </row>
    <row r="20" spans="1:10" ht="18" customHeight="1" x14ac:dyDescent="0.25">
      <c r="A20" s="49"/>
      <c r="B20" s="51"/>
      <c r="C20" s="50"/>
      <c r="D20" s="25" t="s">
        <v>22</v>
      </c>
      <c r="E20" s="25">
        <v>5</v>
      </c>
      <c r="F20" s="38">
        <v>87000</v>
      </c>
      <c r="G20" s="38">
        <f t="shared" si="1"/>
        <v>435</v>
      </c>
      <c r="H20" s="25" t="s">
        <v>20</v>
      </c>
      <c r="I20" s="26">
        <v>300</v>
      </c>
      <c r="J20" s="25"/>
    </row>
    <row r="21" spans="1:10" ht="18" customHeight="1" x14ac:dyDescent="0.25">
      <c r="A21" s="49"/>
      <c r="B21" s="25">
        <v>4</v>
      </c>
      <c r="C21" s="39" t="s">
        <v>15</v>
      </c>
      <c r="D21" s="25" t="s">
        <v>16</v>
      </c>
      <c r="E21" s="25">
        <v>110</v>
      </c>
      <c r="F21" s="38">
        <v>19000</v>
      </c>
      <c r="G21" s="38">
        <f t="shared" si="1"/>
        <v>2090</v>
      </c>
      <c r="H21" s="25"/>
      <c r="I21" s="38"/>
      <c r="J21" s="25"/>
    </row>
    <row r="22" spans="1:10" ht="18" customHeight="1" x14ac:dyDescent="0.25">
      <c r="A22" s="49"/>
      <c r="B22" s="25">
        <v>5</v>
      </c>
      <c r="C22" s="34"/>
      <c r="D22" s="25" t="s">
        <v>17</v>
      </c>
      <c r="E22" s="25">
        <v>2.9</v>
      </c>
      <c r="F22" s="38">
        <v>35000</v>
      </c>
      <c r="G22" s="38">
        <f t="shared" si="1"/>
        <v>101.5</v>
      </c>
      <c r="H22" s="25"/>
      <c r="I22" s="25"/>
      <c r="J22" s="25"/>
    </row>
    <row r="23" spans="1:10" ht="18" customHeight="1" x14ac:dyDescent="0.25">
      <c r="A23" s="49"/>
      <c r="B23" s="25">
        <v>6</v>
      </c>
      <c r="C23" s="39"/>
      <c r="D23" s="25" t="s">
        <v>18</v>
      </c>
      <c r="E23" s="25">
        <v>10</v>
      </c>
      <c r="F23" s="38">
        <v>100000</v>
      </c>
      <c r="G23" s="38">
        <f t="shared" si="1"/>
        <v>1000</v>
      </c>
      <c r="H23" s="25"/>
      <c r="I23" s="25"/>
      <c r="J23" s="25"/>
    </row>
    <row r="24" spans="1:10" ht="18" customHeight="1" x14ac:dyDescent="0.25">
      <c r="A24" s="49"/>
      <c r="B24" s="25"/>
      <c r="C24" s="35" t="s">
        <v>14</v>
      </c>
      <c r="D24" s="34"/>
      <c r="E24" s="34"/>
      <c r="F24" s="36"/>
      <c r="G24" s="40">
        <f>SUM(G17:G23)</f>
        <v>15217.5</v>
      </c>
      <c r="H24" s="34"/>
      <c r="I24" s="37">
        <f>SUM(I17:I23)</f>
        <v>4782</v>
      </c>
      <c r="J24" s="37">
        <f>I24+G24</f>
        <v>19999.5</v>
      </c>
    </row>
    <row r="25" spans="1:10" ht="15" customHeight="1" x14ac:dyDescent="0.25">
      <c r="A25" s="31"/>
      <c r="B25" s="31"/>
      <c r="C25" s="32"/>
      <c r="D25" s="32"/>
      <c r="E25" s="32"/>
      <c r="F25" s="33"/>
      <c r="G25" s="32"/>
      <c r="H25" s="42"/>
      <c r="I25" s="42"/>
      <c r="J25" s="31"/>
    </row>
    <row r="26" spans="1:10" ht="18" customHeight="1" x14ac:dyDescent="0.25">
      <c r="A26" s="49" t="s">
        <v>40</v>
      </c>
      <c r="B26" s="25">
        <v>1</v>
      </c>
      <c r="C26" s="9" t="s">
        <v>45</v>
      </c>
      <c r="D26" s="25" t="s">
        <v>46</v>
      </c>
      <c r="E26" s="25">
        <v>54</v>
      </c>
      <c r="F26" s="38">
        <v>150000</v>
      </c>
      <c r="G26" s="38">
        <f>F26*E26/1000</f>
        <v>8100</v>
      </c>
      <c r="H26" s="25" t="s">
        <v>11</v>
      </c>
      <c r="I26" s="38">
        <v>1000</v>
      </c>
      <c r="J26" s="25"/>
    </row>
    <row r="27" spans="1:10" ht="18" customHeight="1" x14ac:dyDescent="0.25">
      <c r="A27" s="49"/>
      <c r="B27" s="51">
        <v>2</v>
      </c>
      <c r="C27" s="50" t="s">
        <v>23</v>
      </c>
      <c r="D27" s="25" t="s">
        <v>35</v>
      </c>
      <c r="E27" s="25">
        <v>50</v>
      </c>
      <c r="F27" s="38">
        <v>18000</v>
      </c>
      <c r="G27" s="38">
        <f>F27*E27/1000</f>
        <v>900</v>
      </c>
      <c r="H27" s="25" t="s">
        <v>13</v>
      </c>
      <c r="I27" s="26">
        <v>2000</v>
      </c>
      <c r="J27" s="25"/>
    </row>
    <row r="28" spans="1:10" ht="18" customHeight="1" x14ac:dyDescent="0.25">
      <c r="A28" s="49"/>
      <c r="B28" s="51"/>
      <c r="C28" s="50"/>
      <c r="D28" s="25" t="s">
        <v>27</v>
      </c>
      <c r="E28" s="25">
        <v>9</v>
      </c>
      <c r="F28" s="38">
        <v>125000</v>
      </c>
      <c r="G28" s="38">
        <f t="shared" ref="G28:G33" si="2">F28*E28/1000</f>
        <v>1125</v>
      </c>
      <c r="H28" s="25" t="s">
        <v>12</v>
      </c>
      <c r="I28" s="38">
        <v>1482</v>
      </c>
      <c r="J28" s="25"/>
    </row>
    <row r="29" spans="1:10" ht="18" customHeight="1" x14ac:dyDescent="0.25">
      <c r="A29" s="49"/>
      <c r="B29" s="51">
        <v>3</v>
      </c>
      <c r="C29" s="43" t="s">
        <v>47</v>
      </c>
      <c r="D29" s="25" t="s">
        <v>33</v>
      </c>
      <c r="E29" s="25">
        <v>30</v>
      </c>
      <c r="F29" s="38">
        <v>18000</v>
      </c>
      <c r="G29" s="38">
        <f t="shared" si="2"/>
        <v>540</v>
      </c>
      <c r="H29" s="25" t="s">
        <v>20</v>
      </c>
      <c r="I29" s="26">
        <v>300</v>
      </c>
      <c r="J29" s="25"/>
    </row>
    <row r="30" spans="1:10" ht="18" customHeight="1" x14ac:dyDescent="0.25">
      <c r="A30" s="49"/>
      <c r="B30" s="51"/>
      <c r="C30" s="43"/>
      <c r="D30" s="25" t="s">
        <v>34</v>
      </c>
      <c r="E30" s="25">
        <v>9</v>
      </c>
      <c r="F30" s="38">
        <v>150000</v>
      </c>
      <c r="G30" s="38">
        <f t="shared" si="2"/>
        <v>1350</v>
      </c>
      <c r="H30" s="9"/>
      <c r="I30" s="9"/>
      <c r="J30" s="25"/>
    </row>
    <row r="31" spans="1:10" ht="18" customHeight="1" x14ac:dyDescent="0.25">
      <c r="A31" s="49"/>
      <c r="B31" s="25">
        <v>4</v>
      </c>
      <c r="C31" s="39" t="s">
        <v>15</v>
      </c>
      <c r="D31" s="25" t="s">
        <v>16</v>
      </c>
      <c r="E31" s="25">
        <v>110</v>
      </c>
      <c r="F31" s="38">
        <v>19000</v>
      </c>
      <c r="G31" s="38">
        <f t="shared" si="2"/>
        <v>2090</v>
      </c>
      <c r="H31" s="9"/>
      <c r="I31" s="9"/>
      <c r="J31" s="25"/>
    </row>
    <row r="32" spans="1:10" ht="18" customHeight="1" x14ac:dyDescent="0.25">
      <c r="A32" s="49"/>
      <c r="B32" s="25">
        <v>5</v>
      </c>
      <c r="C32" s="39"/>
      <c r="D32" s="25" t="s">
        <v>17</v>
      </c>
      <c r="E32" s="25">
        <v>3.24</v>
      </c>
      <c r="F32" s="38">
        <v>35000</v>
      </c>
      <c r="G32" s="38">
        <f t="shared" si="2"/>
        <v>113.40000000000002</v>
      </c>
      <c r="H32" s="25"/>
      <c r="I32" s="38"/>
      <c r="J32" s="25"/>
    </row>
    <row r="33" spans="1:10" ht="18" customHeight="1" x14ac:dyDescent="0.25">
      <c r="A33" s="49"/>
      <c r="B33" s="25">
        <v>6</v>
      </c>
      <c r="C33" s="39"/>
      <c r="D33" s="25" t="s">
        <v>18</v>
      </c>
      <c r="E33" s="25">
        <v>10</v>
      </c>
      <c r="F33" s="38">
        <v>100000</v>
      </c>
      <c r="G33" s="38">
        <f t="shared" si="2"/>
        <v>1000</v>
      </c>
      <c r="H33" s="25"/>
      <c r="I33" s="38"/>
      <c r="J33" s="25"/>
    </row>
    <row r="34" spans="1:10" ht="18" customHeight="1" x14ac:dyDescent="0.25">
      <c r="A34" s="49"/>
      <c r="B34" s="25"/>
      <c r="C34" s="35" t="s">
        <v>14</v>
      </c>
      <c r="D34" s="34"/>
      <c r="E34" s="34"/>
      <c r="F34" s="36"/>
      <c r="G34" s="37">
        <f>SUM(G26:G33)</f>
        <v>15218.4</v>
      </c>
      <c r="H34" s="34"/>
      <c r="I34" s="37">
        <f>SUM(I26:I32)</f>
        <v>4782</v>
      </c>
      <c r="J34" s="37">
        <f>I34+G34</f>
        <v>20000.400000000001</v>
      </c>
    </row>
    <row r="35" spans="1:10" ht="12.75" customHeight="1" x14ac:dyDescent="0.25">
      <c r="A35" s="31"/>
      <c r="B35" s="31"/>
      <c r="C35" s="32"/>
      <c r="D35" s="32"/>
      <c r="E35" s="32"/>
      <c r="F35" s="33"/>
      <c r="G35" s="32"/>
      <c r="H35" s="42"/>
      <c r="I35" s="42"/>
      <c r="J35" s="31"/>
    </row>
    <row r="36" spans="1:10" ht="18" customHeight="1" x14ac:dyDescent="0.25">
      <c r="A36" s="49" t="s">
        <v>41</v>
      </c>
      <c r="B36" s="25">
        <v>1</v>
      </c>
      <c r="C36" s="39" t="s">
        <v>48</v>
      </c>
      <c r="D36" s="25" t="s">
        <v>50</v>
      </c>
      <c r="E36" s="25">
        <v>69</v>
      </c>
      <c r="F36" s="38">
        <v>125000</v>
      </c>
      <c r="G36" s="38">
        <f t="shared" ref="G36:G42" si="3">F36*E36/1000</f>
        <v>8625</v>
      </c>
      <c r="H36" s="25" t="s">
        <v>11</v>
      </c>
      <c r="I36" s="38">
        <v>1000</v>
      </c>
      <c r="J36" s="25"/>
    </row>
    <row r="37" spans="1:10" ht="18" customHeight="1" x14ac:dyDescent="0.25">
      <c r="A37" s="49"/>
      <c r="B37" s="25">
        <v>2</v>
      </c>
      <c r="C37" s="39" t="s">
        <v>49</v>
      </c>
      <c r="D37" s="25" t="s">
        <v>51</v>
      </c>
      <c r="E37" s="25">
        <v>47</v>
      </c>
      <c r="F37" s="38">
        <v>32000</v>
      </c>
      <c r="G37" s="38">
        <f t="shared" si="3"/>
        <v>1504</v>
      </c>
      <c r="H37" s="25" t="s">
        <v>13</v>
      </c>
      <c r="I37" s="26">
        <v>2000</v>
      </c>
      <c r="J37" s="25"/>
    </row>
    <row r="38" spans="1:10" ht="18" customHeight="1" x14ac:dyDescent="0.25">
      <c r="A38" s="49"/>
      <c r="B38" s="51">
        <v>3</v>
      </c>
      <c r="C38" s="44" t="s">
        <v>31</v>
      </c>
      <c r="D38" s="25" t="s">
        <v>35</v>
      </c>
      <c r="E38" s="25">
        <v>54</v>
      </c>
      <c r="F38" s="38">
        <v>18000</v>
      </c>
      <c r="G38" s="38">
        <f t="shared" si="3"/>
        <v>972</v>
      </c>
      <c r="H38" s="25" t="s">
        <v>12</v>
      </c>
      <c r="I38" s="38">
        <v>1482</v>
      </c>
      <c r="J38" s="25"/>
    </row>
    <row r="39" spans="1:10" ht="18" customHeight="1" x14ac:dyDescent="0.25">
      <c r="A39" s="49"/>
      <c r="B39" s="51"/>
      <c r="C39" s="44"/>
      <c r="D39" s="25" t="s">
        <v>19</v>
      </c>
      <c r="E39" s="25">
        <v>10</v>
      </c>
      <c r="F39" s="38">
        <v>87000</v>
      </c>
      <c r="G39" s="38">
        <f t="shared" si="3"/>
        <v>870</v>
      </c>
      <c r="H39" s="25" t="s">
        <v>20</v>
      </c>
      <c r="I39" s="26">
        <v>300</v>
      </c>
      <c r="J39" s="25"/>
    </row>
    <row r="40" spans="1:10" ht="18" customHeight="1" x14ac:dyDescent="0.25">
      <c r="A40" s="49"/>
      <c r="B40" s="25">
        <v>4</v>
      </c>
      <c r="C40" s="39" t="s">
        <v>15</v>
      </c>
      <c r="D40" s="25" t="s">
        <v>16</v>
      </c>
      <c r="E40" s="25">
        <v>110</v>
      </c>
      <c r="F40" s="38">
        <v>19000</v>
      </c>
      <c r="G40" s="38">
        <f t="shared" si="3"/>
        <v>2090</v>
      </c>
      <c r="H40" s="9"/>
      <c r="I40" s="9"/>
      <c r="J40" s="25"/>
    </row>
    <row r="41" spans="1:10" ht="18" customHeight="1" x14ac:dyDescent="0.25">
      <c r="A41" s="49"/>
      <c r="B41" s="25">
        <v>5</v>
      </c>
      <c r="C41" s="39"/>
      <c r="D41" s="25" t="s">
        <v>17</v>
      </c>
      <c r="E41" s="25">
        <v>4.4800000000000004</v>
      </c>
      <c r="F41" s="38">
        <v>35000</v>
      </c>
      <c r="G41" s="38">
        <f t="shared" si="3"/>
        <v>156.80000000000004</v>
      </c>
      <c r="H41" s="9"/>
      <c r="I41" s="9"/>
      <c r="J41" s="25"/>
    </row>
    <row r="42" spans="1:10" ht="18" customHeight="1" x14ac:dyDescent="0.25">
      <c r="A42" s="49"/>
      <c r="B42" s="25">
        <v>6</v>
      </c>
      <c r="C42" s="39"/>
      <c r="D42" s="25" t="s">
        <v>18</v>
      </c>
      <c r="E42" s="25">
        <v>10</v>
      </c>
      <c r="F42" s="38">
        <v>100000</v>
      </c>
      <c r="G42" s="38">
        <f t="shared" si="3"/>
        <v>1000</v>
      </c>
      <c r="H42" s="9"/>
      <c r="I42" s="9"/>
      <c r="J42" s="25"/>
    </row>
    <row r="43" spans="1:10" ht="18" customHeight="1" x14ac:dyDescent="0.25">
      <c r="A43" s="9"/>
      <c r="B43" s="25"/>
      <c r="C43" s="35" t="s">
        <v>14</v>
      </c>
      <c r="D43" s="25"/>
      <c r="E43" s="25"/>
      <c r="F43" s="38"/>
      <c r="G43" s="40">
        <f>SUM(G36:G42)</f>
        <v>15217.8</v>
      </c>
      <c r="H43" s="34"/>
      <c r="I43" s="37">
        <f>SUM(I36:I40)</f>
        <v>4782</v>
      </c>
      <c r="J43" s="37">
        <f>I43+G43</f>
        <v>19999.8</v>
      </c>
    </row>
    <row r="44" spans="1:10" ht="18.75" x14ac:dyDescent="0.25">
      <c r="A44" s="10"/>
      <c r="B44" s="11"/>
      <c r="C44" s="20"/>
      <c r="D44" s="21"/>
      <c r="E44" s="12"/>
      <c r="F44" s="22"/>
      <c r="G44" s="23"/>
      <c r="H44" s="19"/>
      <c r="I44" s="24"/>
      <c r="J44" s="24"/>
    </row>
    <row r="45" spans="1:10" ht="18.75" x14ac:dyDescent="0.25">
      <c r="A45" s="10"/>
      <c r="B45" s="11"/>
      <c r="C45" s="41" t="s">
        <v>57</v>
      </c>
      <c r="D45" s="41"/>
      <c r="E45" s="11"/>
      <c r="F45" s="14"/>
      <c r="G45" s="11"/>
      <c r="H45" s="41" t="s">
        <v>55</v>
      </c>
      <c r="I45" s="41"/>
      <c r="J45" s="41"/>
    </row>
    <row r="46" spans="1:10" ht="18.75" x14ac:dyDescent="0.25">
      <c r="A46" s="15"/>
      <c r="B46" s="16"/>
      <c r="C46" s="48" t="s">
        <v>58</v>
      </c>
      <c r="D46" s="48"/>
      <c r="E46" s="11"/>
      <c r="F46" s="14"/>
      <c r="G46" s="11"/>
      <c r="H46" s="54" t="s">
        <v>56</v>
      </c>
      <c r="I46" s="54"/>
      <c r="J46" s="54"/>
    </row>
    <row r="47" spans="1:10" ht="18.75" x14ac:dyDescent="0.25">
      <c r="A47" s="13"/>
      <c r="B47" s="12"/>
      <c r="C47" s="5"/>
      <c r="D47" s="5"/>
      <c r="E47" s="12"/>
      <c r="F47" s="17"/>
      <c r="G47" s="17"/>
      <c r="H47" s="12"/>
      <c r="I47" s="12"/>
      <c r="J47" s="12"/>
    </row>
    <row r="48" spans="1:10" x14ac:dyDescent="0.25">
      <c r="D48" s="1"/>
      <c r="E48" s="1"/>
      <c r="F48" s="18"/>
      <c r="G48" s="18"/>
      <c r="H48" s="1"/>
      <c r="I48" s="1"/>
      <c r="J48" s="1"/>
    </row>
    <row r="49" spans="3:10" ht="24.75" customHeight="1" x14ac:dyDescent="0.25">
      <c r="C49" s="41" t="s">
        <v>59</v>
      </c>
      <c r="D49" s="41"/>
      <c r="H49" s="41" t="s">
        <v>26</v>
      </c>
      <c r="I49" s="41"/>
      <c r="J49" s="41"/>
    </row>
  </sheetData>
  <mergeCells count="29">
    <mergeCell ref="H16:I16"/>
    <mergeCell ref="H25:I25"/>
    <mergeCell ref="E1:J1"/>
    <mergeCell ref="E2:J2"/>
    <mergeCell ref="H46:J46"/>
    <mergeCell ref="A8:A15"/>
    <mergeCell ref="C10:C11"/>
    <mergeCell ref="A17:A24"/>
    <mergeCell ref="B19:B20"/>
    <mergeCell ref="B10:B11"/>
    <mergeCell ref="A36:A42"/>
    <mergeCell ref="C19:C20"/>
    <mergeCell ref="B29:B30"/>
    <mergeCell ref="A26:A34"/>
    <mergeCell ref="B38:B39"/>
    <mergeCell ref="C27:C28"/>
    <mergeCell ref="B27:B28"/>
    <mergeCell ref="A5:J5"/>
    <mergeCell ref="A6:J6"/>
    <mergeCell ref="H7:I7"/>
    <mergeCell ref="A1:D1"/>
    <mergeCell ref="H45:J45"/>
    <mergeCell ref="H49:J49"/>
    <mergeCell ref="C45:D45"/>
    <mergeCell ref="C29:C30"/>
    <mergeCell ref="H35:I35"/>
    <mergeCell ref="C38:C39"/>
    <mergeCell ref="C46:D46"/>
    <mergeCell ref="C49:D49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 Tân Tiến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2025-11-18T01:00:21Z</dcterms:modified>
</cp:coreProperties>
</file>