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1"/>
  </bookViews>
  <sheets>
    <sheet name="foxz" sheetId="3" state="veryHidden" r:id=""/>
    <sheet name="tuần 35,2025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G9" i="1" l="1"/>
  <c r="G10" i="1"/>
  <c r="G11" i="1"/>
  <c r="G12" i="1"/>
  <c r="G13" i="1"/>
  <c r="G14" i="1"/>
  <c r="G8" i="1"/>
  <c r="G17" i="1"/>
  <c r="K24" i="1"/>
  <c r="G15" i="1" l="1"/>
  <c r="G18" i="1"/>
  <c r="G19" i="1"/>
  <c r="G20" i="1"/>
  <c r="G23" i="1"/>
  <c r="G22" i="1"/>
  <c r="G21" i="1"/>
  <c r="K15" i="1"/>
  <c r="G24" i="1" l="1"/>
  <c r="L15" i="1" l="1"/>
  <c r="L24" i="1" l="1"/>
  <c r="D35" i="1" l="1"/>
</calcChain>
</file>

<file path=xl/sharedStrings.xml><?xml version="1.0" encoding="utf-8"?>
<sst xmlns="http://schemas.openxmlformats.org/spreadsheetml/2006/main" count="61" uniqueCount="52">
  <si>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</si>
  <si>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</si>
  <si>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</si>
  <si>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</si>
  <si>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</si>
  <si>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</si>
  <si>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</si>
  <si>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</si>
  <si>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</si>
  <si>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</si>
  <si>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</si>
  <si>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</si>
  <si>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</si>
  <si>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</si>
  <si>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</si>
  <si>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Tổng</t>
  </si>
  <si>
    <t>Tổng tiền</t>
  </si>
  <si>
    <t>Nguyễn Thị Hải Yến</t>
  </si>
  <si>
    <t>Su hào</t>
  </si>
  <si>
    <t>Bắp cải</t>
  </si>
  <si>
    <t>Cải ngọt , cải canh</t>
  </si>
  <si>
    <t>Khoai sọ</t>
  </si>
  <si>
    <t>Cà rốt</t>
  </si>
  <si>
    <t>Cơm trắng</t>
  </si>
  <si>
    <t>Gạo tẻ</t>
  </si>
  <si>
    <t>Rau thơm</t>
  </si>
  <si>
    <t>Gia vị các loại</t>
  </si>
  <si>
    <t>Thịt băm rim hành</t>
  </si>
  <si>
    <t>Chả lợn</t>
  </si>
  <si>
    <t>Bí ngô</t>
  </si>
  <si>
    <t>Canh bí ngô nấu thịt</t>
  </si>
  <si>
    <t>Thịt lợn mông vai</t>
  </si>
  <si>
    <t>Thịt nạc</t>
  </si>
  <si>
    <t>THỰC ĐƠN BÁN TRÚ TUẦN 36 NĂM HỌC 2024 - 2025</t>
  </si>
  <si>
    <t>Canh cua mồng tơi</t>
  </si>
  <si>
    <t>Cua đồng</t>
  </si>
  <si>
    <t>Mồng tơi</t>
  </si>
  <si>
    <t>Gà chiên</t>
  </si>
  <si>
    <t>Trứng gà kho</t>
  </si>
  <si>
    <t>Gà CN bỏ cđcc</t>
  </si>
  <si>
    <t>Trứng gà ta</t>
  </si>
  <si>
    <t>UBND HUYỆN GIA LỘC</t>
  </si>
  <si>
    <t>TRƯỜNG TIỂU HỌC TÂN TIẾN</t>
  </si>
  <si>
    <t xml:space="preserve">Ngày 26 và ngày 27/05/2025 </t>
  </si>
  <si>
    <t>HIỆU TRƯỞNG</t>
  </si>
  <si>
    <t>NGƯỜI LẬP</t>
  </si>
  <si>
    <t>Nguyễn Thị Thúy</t>
  </si>
  <si>
    <t>(Đã duyệt)</t>
  </si>
  <si>
    <t>Số ngày</t>
  </si>
  <si>
    <t>Thành tiền 1 suất</t>
  </si>
  <si>
    <t>Thứ 2/26/5</t>
  </si>
  <si>
    <t>Thứ 3/27/5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</si>
</sst>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.0_);\(#,##0.0\)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5" fontId="12" fillId="4" borderId="2" xfId="1" applyNumberFormat="1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257175</xdr:rowOff>
    </xdr:from>
    <xdr:to>
      <xdr:col>2</xdr:col>
      <xdr:colOff>590550</xdr:colOff>
      <xdr:row>1</xdr:row>
      <xdr:rowOff>266700</xdr:rowOff>
    </xdr:to>
    <xdr:cxnSp macro="">
      <xdr:nvCxnSpPr>
        <xdr:cNvPr id="3" name="Straight Connector 2"/>
        <xdr:cNvCxnSpPr/>
      </xdr:nvCxnSpPr>
      <xdr:spPr>
        <a:xfrm flipV="1">
          <a:off x="1304925" y="581025"/>
          <a:ext cx="7334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4" workbookViewId="0">
      <selection activeCell="N12" sqref="N12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6.375" style="2" customWidth="1"/>
    <col min="4" max="4" width="23.5" style="3" customWidth="1"/>
    <col min="5" max="5" width="12" style="3" customWidth="1"/>
    <col min="6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3" width="13.25" style="5"/>
    <col min="14" max="14" width="17.25" style="5" customWidth="1"/>
    <col min="15" max="16384" width="13.25" style="5"/>
  </cols>
  <sheetData>
    <row r="1" spans="1:12" ht="25.5" customHeight="1" x14ac:dyDescent="0.25">
      <c r="A1" s="72" t="s">
        <v>41</v>
      </c>
      <c r="B1" s="72"/>
      <c r="C1" s="72"/>
      <c r="H1" s="60"/>
      <c r="I1" s="60"/>
      <c r="J1" s="60"/>
      <c r="K1" s="60"/>
      <c r="L1" s="60"/>
    </row>
    <row r="2" spans="1:12" ht="25.5" customHeight="1" x14ac:dyDescent="0.3">
      <c r="A2" s="60" t="s">
        <v>42</v>
      </c>
      <c r="B2" s="60"/>
      <c r="C2" s="60"/>
      <c r="D2" s="8"/>
      <c r="E2" s="8"/>
      <c r="F2" s="8"/>
      <c r="G2" s="8"/>
      <c r="H2" s="61"/>
      <c r="I2" s="61"/>
      <c r="J2" s="61"/>
      <c r="K2" s="61"/>
      <c r="L2" s="61"/>
    </row>
    <row r="3" spans="1:12" ht="17.25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4.75" customHeight="1" x14ac:dyDescent="0.25">
      <c r="A4" s="62" t="s">
        <v>33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21" customHeight="1" x14ac:dyDescent="0.25">
      <c r="A5" s="73" t="s">
        <v>43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ht="15" customHeight="1" x14ac:dyDescent="0.25">
      <c r="A6" s="68"/>
      <c r="B6" s="68"/>
      <c r="C6" s="68"/>
      <c r="D6" s="50"/>
      <c r="E6" s="50"/>
      <c r="F6" s="50"/>
      <c r="G6" s="50"/>
      <c r="H6" s="50"/>
      <c r="I6" s="50"/>
      <c r="J6" s="50"/>
      <c r="K6" s="50"/>
      <c r="L6" s="50"/>
    </row>
    <row r="7" spans="1:12" ht="39.75" customHeight="1" x14ac:dyDescent="0.25">
      <c r="A7" s="9" t="s">
        <v>0</v>
      </c>
      <c r="B7" s="9" t="s">
        <v>1</v>
      </c>
      <c r="C7" s="10" t="s">
        <v>2</v>
      </c>
      <c r="D7" s="10" t="s">
        <v>3</v>
      </c>
      <c r="E7" s="10" t="s">
        <v>4</v>
      </c>
      <c r="F7" s="11" t="s">
        <v>5</v>
      </c>
      <c r="G7" s="10" t="s">
        <v>6</v>
      </c>
      <c r="H7" s="10" t="s">
        <v>7</v>
      </c>
      <c r="I7" s="10" t="s">
        <v>8</v>
      </c>
      <c r="J7" s="59" t="s">
        <v>9</v>
      </c>
      <c r="K7" s="59"/>
      <c r="L7" s="9" t="s">
        <v>10</v>
      </c>
    </row>
    <row r="8" spans="1:12" ht="21" customHeight="1" x14ac:dyDescent="0.25">
      <c r="A8" s="64" t="s">
        <v>50</v>
      </c>
      <c r="B8" s="37">
        <v>1</v>
      </c>
      <c r="C8" s="57" t="s">
        <v>27</v>
      </c>
      <c r="D8" s="14" t="s">
        <v>31</v>
      </c>
      <c r="E8" s="14">
        <v>55</v>
      </c>
      <c r="F8" s="35">
        <v>120000</v>
      </c>
      <c r="G8" s="35">
        <f>F8*E8/1000</f>
        <v>6600</v>
      </c>
      <c r="H8" s="34"/>
      <c r="I8" s="34"/>
      <c r="J8" s="12" t="s">
        <v>11</v>
      </c>
      <c r="K8" s="13">
        <v>1000</v>
      </c>
      <c r="L8" s="15"/>
    </row>
    <row r="9" spans="1:12" ht="21" customHeight="1" x14ac:dyDescent="0.25">
      <c r="A9" s="64"/>
      <c r="B9" s="58">
        <v>2</v>
      </c>
      <c r="C9" s="57" t="s">
        <v>28</v>
      </c>
      <c r="D9" s="14" t="s">
        <v>28</v>
      </c>
      <c r="E9" s="14">
        <v>30</v>
      </c>
      <c r="F9" s="35">
        <v>135000</v>
      </c>
      <c r="G9" s="35">
        <f t="shared" ref="G9:G14" si="0">F9*E9/1000</f>
        <v>4050</v>
      </c>
      <c r="H9" s="34"/>
      <c r="I9" s="34"/>
      <c r="J9" s="12" t="s">
        <v>12</v>
      </c>
      <c r="K9" s="13">
        <v>1600</v>
      </c>
      <c r="L9" s="15"/>
    </row>
    <row r="10" spans="1:12" ht="24" customHeight="1" x14ac:dyDescent="0.25">
      <c r="A10" s="64"/>
      <c r="B10" s="67">
        <v>3</v>
      </c>
      <c r="C10" s="65" t="s">
        <v>34</v>
      </c>
      <c r="D10" s="14" t="s">
        <v>35</v>
      </c>
      <c r="E10" s="14">
        <v>8</v>
      </c>
      <c r="F10" s="35">
        <v>150000</v>
      </c>
      <c r="G10" s="35">
        <f t="shared" si="0"/>
        <v>1200</v>
      </c>
      <c r="H10" s="12"/>
      <c r="I10" s="12"/>
      <c r="J10" s="51" t="s">
        <v>14</v>
      </c>
      <c r="K10" s="52">
        <v>2000</v>
      </c>
      <c r="L10" s="12"/>
    </row>
    <row r="11" spans="1:12" ht="24" customHeight="1" x14ac:dyDescent="0.25">
      <c r="A11" s="64"/>
      <c r="B11" s="67"/>
      <c r="C11" s="65"/>
      <c r="D11" s="14" t="s">
        <v>36</v>
      </c>
      <c r="E11" s="14">
        <v>35</v>
      </c>
      <c r="F11" s="41">
        <v>17000</v>
      </c>
      <c r="G11" s="35">
        <f t="shared" si="0"/>
        <v>595</v>
      </c>
      <c r="H11" s="12"/>
      <c r="I11" s="12"/>
      <c r="J11" s="12"/>
      <c r="K11" s="12"/>
      <c r="L11" s="12"/>
    </row>
    <row r="12" spans="1:12" ht="24" customHeight="1" x14ac:dyDescent="0.25">
      <c r="A12" s="64"/>
      <c r="B12" s="12">
        <v>4</v>
      </c>
      <c r="C12" s="36" t="s">
        <v>23</v>
      </c>
      <c r="D12" s="14" t="s">
        <v>24</v>
      </c>
      <c r="E12" s="14">
        <v>100</v>
      </c>
      <c r="F12" s="35">
        <v>18000</v>
      </c>
      <c r="G12" s="35">
        <f t="shared" si="0"/>
        <v>1800</v>
      </c>
      <c r="H12" s="12"/>
      <c r="I12" s="12"/>
      <c r="J12" s="12"/>
      <c r="K12" s="12"/>
      <c r="L12" s="12"/>
    </row>
    <row r="13" spans="1:12" ht="24" customHeight="1" x14ac:dyDescent="0.25">
      <c r="A13" s="64"/>
      <c r="B13" s="12">
        <v>5</v>
      </c>
      <c r="C13" s="42"/>
      <c r="D13" s="14" t="s">
        <v>25</v>
      </c>
      <c r="E13" s="14">
        <v>4.4400000000000004</v>
      </c>
      <c r="F13" s="35">
        <v>35000</v>
      </c>
      <c r="G13" s="35">
        <f t="shared" si="0"/>
        <v>155.4</v>
      </c>
      <c r="H13" s="12"/>
      <c r="I13" s="12"/>
      <c r="J13" s="12"/>
      <c r="K13" s="12"/>
      <c r="L13" s="12"/>
    </row>
    <row r="14" spans="1:12" ht="24" customHeight="1" x14ac:dyDescent="0.25">
      <c r="A14" s="64"/>
      <c r="B14" s="12">
        <v>6</v>
      </c>
      <c r="C14" s="36"/>
      <c r="D14" s="14" t="s">
        <v>26</v>
      </c>
      <c r="E14" s="14">
        <v>10</v>
      </c>
      <c r="F14" s="35">
        <v>100000</v>
      </c>
      <c r="G14" s="35">
        <f t="shared" si="0"/>
        <v>1000</v>
      </c>
      <c r="H14" s="12"/>
      <c r="I14" s="12"/>
      <c r="J14" s="12"/>
      <c r="K14" s="12"/>
      <c r="L14" s="12"/>
    </row>
    <row r="15" spans="1:12" ht="24" customHeight="1" x14ac:dyDescent="0.25">
      <c r="A15" s="64"/>
      <c r="B15" s="12"/>
      <c r="C15" s="16" t="s">
        <v>15</v>
      </c>
      <c r="D15" s="15"/>
      <c r="E15" s="15"/>
      <c r="F15" s="17"/>
      <c r="G15" s="18">
        <f>SUM(G8:G14)</f>
        <v>15400.4</v>
      </c>
      <c r="H15" s="15"/>
      <c r="I15" s="15"/>
      <c r="J15" s="15"/>
      <c r="K15" s="18">
        <f>SUM(K8:K12)</f>
        <v>4600</v>
      </c>
      <c r="L15" s="18">
        <f>K15+G15</f>
        <v>20000.400000000001</v>
      </c>
    </row>
    <row r="16" spans="1:12" ht="15.75" customHeight="1" x14ac:dyDescent="0.25">
      <c r="A16" s="9"/>
      <c r="B16" s="9"/>
      <c r="C16" s="10"/>
      <c r="D16" s="10"/>
      <c r="E16" s="10"/>
      <c r="F16" s="11"/>
      <c r="G16" s="10"/>
      <c r="H16" s="10"/>
      <c r="I16" s="10"/>
      <c r="J16" s="59"/>
      <c r="K16" s="59"/>
      <c r="L16" s="9"/>
    </row>
    <row r="17" spans="1:14" ht="24" customHeight="1" x14ac:dyDescent="0.25">
      <c r="A17" s="66" t="s">
        <v>51</v>
      </c>
      <c r="B17" s="12">
        <v>1</v>
      </c>
      <c r="C17" s="49" t="s">
        <v>37</v>
      </c>
      <c r="D17" s="51" t="s">
        <v>39</v>
      </c>
      <c r="E17" s="12">
        <v>90</v>
      </c>
      <c r="F17" s="13">
        <v>85000</v>
      </c>
      <c r="G17" s="35">
        <f t="shared" ref="G17" si="1">F17*E17/1000</f>
        <v>7650</v>
      </c>
      <c r="H17" s="12"/>
      <c r="I17" s="12"/>
      <c r="J17" s="12" t="s">
        <v>11</v>
      </c>
      <c r="K17" s="13">
        <v>1000</v>
      </c>
      <c r="L17" s="12"/>
    </row>
    <row r="18" spans="1:14" ht="24" customHeight="1" x14ac:dyDescent="0.25">
      <c r="A18" s="66"/>
      <c r="B18" s="38">
        <v>2</v>
      </c>
      <c r="C18" s="53" t="s">
        <v>38</v>
      </c>
      <c r="D18" s="51" t="s">
        <v>40</v>
      </c>
      <c r="E18" s="51">
        <v>52</v>
      </c>
      <c r="F18" s="52">
        <v>50000</v>
      </c>
      <c r="G18" s="35">
        <f t="shared" ref="G18:G20" si="2">F18*E18/1000</f>
        <v>2600</v>
      </c>
      <c r="H18" s="12"/>
      <c r="I18" s="12"/>
      <c r="J18" s="12" t="s">
        <v>12</v>
      </c>
      <c r="K18" s="13">
        <v>1600</v>
      </c>
      <c r="L18" s="12"/>
    </row>
    <row r="19" spans="1:14" ht="24" customHeight="1" x14ac:dyDescent="0.25">
      <c r="A19" s="66"/>
      <c r="B19" s="67">
        <v>3</v>
      </c>
      <c r="C19" s="69" t="s">
        <v>30</v>
      </c>
      <c r="D19" s="51" t="s">
        <v>29</v>
      </c>
      <c r="E19" s="51">
        <v>60</v>
      </c>
      <c r="F19" s="52">
        <v>17000</v>
      </c>
      <c r="G19" s="35">
        <f t="shared" si="2"/>
        <v>1020</v>
      </c>
      <c r="H19" s="12"/>
      <c r="I19" s="12"/>
      <c r="J19" s="51" t="s">
        <v>14</v>
      </c>
      <c r="K19" s="52">
        <v>2000</v>
      </c>
      <c r="L19" s="12"/>
    </row>
    <row r="20" spans="1:14" ht="24" customHeight="1" x14ac:dyDescent="0.25">
      <c r="A20" s="66"/>
      <c r="B20" s="67"/>
      <c r="C20" s="70"/>
      <c r="D20" s="51" t="s">
        <v>32</v>
      </c>
      <c r="E20" s="51">
        <v>10</v>
      </c>
      <c r="F20" s="52">
        <v>120000</v>
      </c>
      <c r="G20" s="35">
        <f t="shared" si="2"/>
        <v>1200</v>
      </c>
      <c r="H20" s="12"/>
      <c r="I20" s="12"/>
      <c r="J20" s="19"/>
      <c r="K20" s="19"/>
      <c r="L20" s="12"/>
    </row>
    <row r="21" spans="1:14" ht="24" customHeight="1" x14ac:dyDescent="0.25">
      <c r="A21" s="66"/>
      <c r="B21" s="12">
        <v>4</v>
      </c>
      <c r="C21" s="36" t="s">
        <v>23</v>
      </c>
      <c r="D21" s="14" t="s">
        <v>24</v>
      </c>
      <c r="E21" s="14">
        <v>100</v>
      </c>
      <c r="F21" s="35">
        <v>18000</v>
      </c>
      <c r="G21" s="35">
        <f t="shared" ref="G21:G22" si="3">F21*E21/1000</f>
        <v>1800</v>
      </c>
      <c r="H21" s="12"/>
      <c r="I21" s="12"/>
      <c r="J21" s="12"/>
      <c r="K21" s="13"/>
      <c r="L21" s="12"/>
    </row>
    <row r="22" spans="1:14" ht="24" customHeight="1" x14ac:dyDescent="0.25">
      <c r="A22" s="66"/>
      <c r="B22" s="12">
        <v>5</v>
      </c>
      <c r="C22" s="42"/>
      <c r="D22" s="14" t="s">
        <v>25</v>
      </c>
      <c r="E22" s="14">
        <v>3.7</v>
      </c>
      <c r="F22" s="35">
        <v>35000</v>
      </c>
      <c r="G22" s="35">
        <f t="shared" si="3"/>
        <v>129.5</v>
      </c>
      <c r="H22" s="12"/>
      <c r="I22" s="12"/>
      <c r="J22" s="12"/>
      <c r="K22" s="12"/>
      <c r="L22" s="12"/>
    </row>
    <row r="23" spans="1:14" ht="24" customHeight="1" x14ac:dyDescent="0.25">
      <c r="A23" s="66"/>
      <c r="B23" s="12">
        <v>6</v>
      </c>
      <c r="C23" s="36"/>
      <c r="D23" s="14" t="s">
        <v>26</v>
      </c>
      <c r="E23" s="14">
        <v>10</v>
      </c>
      <c r="F23" s="35">
        <v>100000</v>
      </c>
      <c r="G23" s="35">
        <f>F23*E23/1000</f>
        <v>1000</v>
      </c>
      <c r="H23" s="12"/>
      <c r="I23" s="12"/>
      <c r="J23" s="12"/>
      <c r="K23" s="12"/>
      <c r="L23" s="12"/>
    </row>
    <row r="24" spans="1:14" ht="24" customHeight="1" x14ac:dyDescent="0.25">
      <c r="A24" s="66"/>
      <c r="B24" s="12"/>
      <c r="C24" s="16" t="s">
        <v>15</v>
      </c>
      <c r="D24" s="33"/>
      <c r="E24" s="33"/>
      <c r="F24" s="39"/>
      <c r="G24" s="40">
        <f>SUM(G17:G23)</f>
        <v>15399.5</v>
      </c>
      <c r="H24" s="15"/>
      <c r="I24" s="15"/>
      <c r="J24" s="15"/>
      <c r="K24" s="18">
        <f>SUM(K17:K23)</f>
        <v>4600</v>
      </c>
      <c r="L24" s="18">
        <f>K24+G24</f>
        <v>19999.5</v>
      </c>
    </row>
    <row r="25" spans="1:14" ht="18.75" x14ac:dyDescent="0.25">
      <c r="A25" s="20"/>
      <c r="B25" s="21"/>
      <c r="C25" s="44"/>
      <c r="D25" s="45"/>
      <c r="E25" s="22"/>
      <c r="F25" s="46"/>
      <c r="G25" s="47"/>
      <c r="H25" s="43"/>
      <c r="I25" s="43"/>
      <c r="J25" s="43"/>
      <c r="K25" s="48"/>
      <c r="L25" s="48"/>
    </row>
    <row r="26" spans="1:14" ht="18.75" x14ac:dyDescent="0.25">
      <c r="A26" s="20"/>
      <c r="B26" s="21"/>
      <c r="C26" s="60" t="s">
        <v>44</v>
      </c>
      <c r="D26" s="60"/>
      <c r="E26" s="21"/>
      <c r="F26" s="24"/>
      <c r="G26" s="21"/>
      <c r="H26" s="20"/>
      <c r="I26" s="20"/>
      <c r="J26" s="60" t="s">
        <v>45</v>
      </c>
      <c r="K26" s="60"/>
      <c r="L26" s="60"/>
    </row>
    <row r="27" spans="1:14" ht="18.75" x14ac:dyDescent="0.25">
      <c r="A27" s="25"/>
      <c r="B27" s="26"/>
      <c r="C27" s="71" t="s">
        <v>47</v>
      </c>
      <c r="D27" s="71"/>
      <c r="E27" s="21"/>
      <c r="F27" s="24"/>
      <c r="G27" s="21"/>
      <c r="H27" s="20"/>
      <c r="I27" s="20"/>
      <c r="J27" s="21"/>
      <c r="K27" s="21"/>
      <c r="L27" s="21"/>
      <c r="N27" s="54"/>
    </row>
    <row r="28" spans="1:14" ht="18.75" x14ac:dyDescent="0.25">
      <c r="A28" s="23"/>
      <c r="B28" s="22"/>
      <c r="C28" s="5"/>
      <c r="D28" s="5"/>
      <c r="E28" s="22"/>
      <c r="F28" s="28"/>
      <c r="G28" s="28"/>
      <c r="H28" s="23"/>
      <c r="I28" s="23"/>
      <c r="J28" s="22"/>
      <c r="K28" s="22"/>
      <c r="L28" s="22"/>
      <c r="N28" s="55"/>
    </row>
    <row r="29" spans="1:14" x14ac:dyDescent="0.25">
      <c r="D29" s="1"/>
      <c r="E29" s="1"/>
      <c r="F29" s="29"/>
      <c r="G29" s="29"/>
      <c r="J29" s="1"/>
      <c r="K29" s="1"/>
      <c r="L29" s="1"/>
      <c r="N29" s="54"/>
    </row>
    <row r="30" spans="1:14" ht="24.75" customHeight="1" x14ac:dyDescent="0.25">
      <c r="C30" s="63" t="s">
        <v>46</v>
      </c>
      <c r="D30" s="63"/>
      <c r="J30" s="63" t="s">
        <v>17</v>
      </c>
      <c r="K30" s="63"/>
      <c r="L30" s="63"/>
    </row>
    <row r="31" spans="1:14" x14ac:dyDescent="0.25">
      <c r="N31" s="56"/>
    </row>
    <row r="33" spans="3:4" ht="18.75" x14ac:dyDescent="0.25">
      <c r="C33" s="74" t="s">
        <v>16</v>
      </c>
      <c r="D33" s="27">
        <f>SUM(L15+L24)</f>
        <v>39999.9</v>
      </c>
    </row>
    <row r="34" spans="3:4" ht="18.75" x14ac:dyDescent="0.25">
      <c r="C34" s="74" t="s">
        <v>48</v>
      </c>
      <c r="D34" s="9">
        <v>2</v>
      </c>
    </row>
    <row r="35" spans="3:4" ht="18.75" x14ac:dyDescent="0.25">
      <c r="C35" s="74" t="s">
        <v>49</v>
      </c>
      <c r="D35" s="27">
        <f>D33/D34</f>
        <v>19999.95</v>
      </c>
    </row>
  </sheetData>
  <mergeCells count="20">
    <mergeCell ref="C19:C20"/>
    <mergeCell ref="C30:D30"/>
    <mergeCell ref="C27:D27"/>
    <mergeCell ref="J26:L26"/>
    <mergeCell ref="J30:L30"/>
    <mergeCell ref="C26:D26"/>
    <mergeCell ref="J16:K16"/>
    <mergeCell ref="H1:L1"/>
    <mergeCell ref="H2:L2"/>
    <mergeCell ref="A4:L4"/>
    <mergeCell ref="A5:L5"/>
    <mergeCell ref="J7:K7"/>
    <mergeCell ref="A8:A15"/>
    <mergeCell ref="C10:C11"/>
    <mergeCell ref="A17:A24"/>
    <mergeCell ref="B10:B11"/>
    <mergeCell ref="B19:B20"/>
    <mergeCell ref="A6:C6"/>
    <mergeCell ref="A1:C1"/>
    <mergeCell ref="A2:C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31" customFormat="1" ht="24.75" customHeight="1" x14ac:dyDescent="0.25">
      <c r="A2" s="30">
        <v>1</v>
      </c>
      <c r="B2" s="31" t="s">
        <v>13</v>
      </c>
      <c r="C2" s="32">
        <v>16000</v>
      </c>
    </row>
    <row r="3" spans="1:3" s="31" customFormat="1" ht="24.75" customHeight="1" x14ac:dyDescent="0.25">
      <c r="A3" s="30">
        <v>2</v>
      </c>
      <c r="B3" s="31" t="s">
        <v>18</v>
      </c>
      <c r="C3" s="32">
        <v>15000</v>
      </c>
    </row>
    <row r="4" spans="1:3" s="31" customFormat="1" ht="24.75" customHeight="1" x14ac:dyDescent="0.25">
      <c r="A4" s="30">
        <v>3</v>
      </c>
      <c r="B4" s="31" t="s">
        <v>19</v>
      </c>
      <c r="C4" s="32">
        <v>14000</v>
      </c>
    </row>
    <row r="5" spans="1:3" s="31" customFormat="1" ht="24.75" customHeight="1" x14ac:dyDescent="0.25">
      <c r="A5" s="30">
        <v>4</v>
      </c>
      <c r="B5" s="31" t="s">
        <v>20</v>
      </c>
      <c r="C5" s="32">
        <v>17000</v>
      </c>
    </row>
    <row r="6" spans="1:3" s="31" customFormat="1" ht="25.5" customHeight="1" x14ac:dyDescent="0.25">
      <c r="A6" s="30">
        <v>5</v>
      </c>
      <c r="B6" s="31" t="s">
        <v>21</v>
      </c>
      <c r="C6" s="32">
        <v>30000</v>
      </c>
    </row>
    <row r="7" spans="1:3" ht="25.5" customHeight="1" x14ac:dyDescent="0.25">
      <c r="A7" s="30">
        <v>6</v>
      </c>
      <c r="B7" s="31" t="s">
        <v>22</v>
      </c>
      <c r="C7" s="32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35,2025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2025-05-26T00:09:00Z</dcterms:modified>
</cp:coreProperties>
</file>